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MILAGROS\OGPPM_JUL\OGPPM 2024\Programación multianual 2025\"/>
    </mc:Choice>
  </mc:AlternateContent>
  <xr:revisionPtr revIDLastSave="0" documentId="8_{D3AEE615-5DD4-4C3D-A701-7736EF2C6A83}" xr6:coauthVersionLast="47" xr6:coauthVersionMax="47" xr10:uidLastSave="{00000000-0000-0000-0000-000000000000}"/>
  <bookViews>
    <workbookView xWindow="-120" yWindow="-120" windowWidth="38640" windowHeight="21240" xr2:uid="{409E74C6-D0FD-4C27-B390-28F3572C060F}"/>
  </bookViews>
  <sheets>
    <sheet name="2025" sheetId="1" r:id="rId1"/>
  </sheets>
  <definedNames>
    <definedName name="_xlnm._FilterDatabase" localSheetId="0" hidden="1">'2025'!$A$3:$S$74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4" i="1" l="1"/>
  <c r="E54" i="1"/>
  <c r="E63" i="1" l="1"/>
  <c r="M53" i="1"/>
  <c r="E53" i="1"/>
  <c r="E31" i="1" l="1"/>
  <c r="E15" i="1"/>
  <c r="M72" i="1"/>
  <c r="E72" i="1"/>
  <c r="M71" i="1"/>
  <c r="E71" i="1"/>
  <c r="M70" i="1"/>
  <c r="E70" i="1"/>
  <c r="M69" i="1"/>
  <c r="E69" i="1"/>
  <c r="M68" i="1"/>
  <c r="E68" i="1"/>
  <c r="M67" i="1"/>
  <c r="E67" i="1"/>
  <c r="M66" i="1"/>
  <c r="E66" i="1"/>
  <c r="M65" i="1"/>
  <c r="E65" i="1"/>
  <c r="M64" i="1"/>
  <c r="E64" i="1"/>
  <c r="M62" i="1"/>
  <c r="E62" i="1"/>
  <c r="M61" i="1"/>
  <c r="E61" i="1"/>
  <c r="M60" i="1"/>
  <c r="E60" i="1"/>
  <c r="M59" i="1"/>
  <c r="E59" i="1"/>
  <c r="M58" i="1"/>
  <c r="E58" i="1"/>
  <c r="M57" i="1"/>
  <c r="E57" i="1"/>
  <c r="M56" i="1"/>
  <c r="E56" i="1"/>
  <c r="M55" i="1"/>
  <c r="E55" i="1"/>
  <c r="M52" i="1"/>
  <c r="E52" i="1"/>
  <c r="M44" i="1"/>
  <c r="E44" i="1"/>
  <c r="M43" i="1"/>
  <c r="E43" i="1"/>
  <c r="M42" i="1"/>
  <c r="E42" i="1"/>
  <c r="M41" i="1"/>
  <c r="E41" i="1"/>
  <c r="M40" i="1"/>
  <c r="E40" i="1"/>
  <c r="M39" i="1"/>
  <c r="E39" i="1"/>
  <c r="E13" i="1"/>
  <c r="E11" i="1"/>
  <c r="E12" i="1"/>
  <c r="E14" i="1"/>
  <c r="E16" i="1"/>
  <c r="E17" i="1"/>
  <c r="E18" i="1"/>
  <c r="E19" i="1"/>
  <c r="E20" i="1"/>
  <c r="E21" i="1"/>
  <c r="E22" i="1"/>
  <c r="E23" i="1"/>
  <c r="E24" i="1"/>
  <c r="E25" i="1"/>
  <c r="E26" i="1"/>
  <c r="E27" i="1"/>
  <c r="E28" i="1"/>
  <c r="E29" i="1"/>
  <c r="E30" i="1"/>
  <c r="E32" i="1"/>
  <c r="E33" i="1"/>
  <c r="E34" i="1"/>
  <c r="E35" i="1"/>
  <c r="E36" i="1"/>
  <c r="E37" i="1"/>
  <c r="E38" i="1"/>
  <c r="E45" i="1"/>
  <c r="E46" i="1"/>
  <c r="E47" i="1"/>
  <c r="E48" i="1"/>
  <c r="E49" i="1"/>
  <c r="E50" i="1"/>
  <c r="E51" i="1"/>
  <c r="E73" i="1"/>
  <c r="E74" i="1"/>
  <c r="E10" i="1"/>
</calcChain>
</file>

<file path=xl/sharedStrings.xml><?xml version="1.0" encoding="utf-8"?>
<sst xmlns="http://schemas.openxmlformats.org/spreadsheetml/2006/main" count="1238" uniqueCount="566">
  <si>
    <t>COD_PP</t>
  </si>
  <si>
    <t>NOMBRE DEL PROGRAMA</t>
  </si>
  <si>
    <t>NOMBRE DEL PRODUCTO</t>
  </si>
  <si>
    <t>UNIDAD DE MEDIDA</t>
  </si>
  <si>
    <t>CRITERIO DE PROGRAMACION</t>
  </si>
  <si>
    <t>CALCULO DE LA META DEL PRODUCTO A PARTIR DE LA META DEL SUBPRODUCTO
(Método de agregación)</t>
  </si>
  <si>
    <t>COD_ACTIVIDAD</t>
  </si>
  <si>
    <t>NOMBRE DE ACTIVIDAD</t>
  </si>
  <si>
    <t>CALCULO DE LA META DE LA ACTIVIDAD A PARTIR DE LA META DEL SUBPRODUCTO
(Método de agregación)</t>
  </si>
  <si>
    <t>COD_SUB PRODUCTO</t>
  </si>
  <si>
    <t>NOMBRE DEL SUBPRODUCTO</t>
  </si>
  <si>
    <t>DEFINICIÓN OPERACIONAL SUB PRODUCTO</t>
  </si>
  <si>
    <t>CRITERIO DE PROGRAMACIÓN</t>
  </si>
  <si>
    <t>FUENTE DE INFORMACIÓN</t>
  </si>
  <si>
    <t>CRITERIO PARA DEFINIR EL AVANCE O CUMPLIMIENTO DE LA META FISICA, INCLUYE FUENTE.</t>
  </si>
  <si>
    <t>0016</t>
  </si>
  <si>
    <t>0016 TBC-VIH/SIDA</t>
  </si>
  <si>
    <t>3000001</t>
  </si>
  <si>
    <t>3000001 ACCIONES COMUNES</t>
  </si>
  <si>
    <t>Se programará 06 informes al año
Dos (02) informes de evaluación y control (1 al 1er semestre y 1 anual) y cuatro (04) informes de monitoreo y supervisión</t>
  </si>
  <si>
    <t>La meta física del producto  es igual a la sumatoria de la meta fisica de los subproductos
4395002 MONITOREO DEL PROGRAMA DE TB/VIH-SIDA y 4395003 EVALUACIÓN DEL PROGRAMA DE TB/VIH-SIDA</t>
  </si>
  <si>
    <t>5004433 MONITOREO, SUPERVISION, EVALUACION Y CONTROL DE VIH/SIDA - TUBERCULOSIS</t>
  </si>
  <si>
    <t>La meta física de la actividad  es igual a la sumatoria de la meta fisica de los subproductos
4395002 MONITOREO DEL PROGRAMA DE TB/VIH-SIDA y 4395003 EVALUACIÓN DEL PROGRAMA DE TB/VIH-SIDA</t>
  </si>
  <si>
    <t>4395002</t>
  </si>
  <si>
    <t>4395002 MONITOREO DEL PROGRAMA DE TB/VIH-SIDA</t>
  </si>
  <si>
    <t>Solo programan: MINSA, DIRESA, GERESA, DIRIS y Redes.
Se programará  cuatro (04) informes de monitoreo (01 informe trimestral)</t>
  </si>
  <si>
    <t>No aplica</t>
  </si>
  <si>
    <t>4395003</t>
  </si>
  <si>
    <t>4395003 EVALUACIÓN DEL PROGRAMA DE TB/VIH-SIDA</t>
  </si>
  <si>
    <t xml:space="preserve">Solo programan: MINSA, DIRESA, GERESA, DIRIS y Redes.
Se programará dos (02) informes de evaluación (1 al 1er semestre y 1 anual) </t>
  </si>
  <si>
    <t>4395004</t>
  </si>
  <si>
    <t>4395004 SUPERVISIÓN DEL PROGRAMA DE TB/VIH-SIDA</t>
  </si>
  <si>
    <t>4395005</t>
  </si>
  <si>
    <t>5004434 DESARROLLO DE NORMAS Y GUIAS TECNICAS VIH/SIDA Y TUBERCULOSIS</t>
  </si>
  <si>
    <t>Para el MINSA
La meta física de la actividad  es igual la meta fisica del subproducto 4395101 DESARROLLO DE DOCUMENTOS TECNICOS NORMATIVOS.
Para, DIRESA, GERESA, DIRIS y Redes que son unidades ejecutoras La meta física de la actividad  es igual la meta fisica del subproducto 4395102  IMPLEMENTACIÓN DE DOCUMENTOS TÉCNICOS NORMATIVOS</t>
  </si>
  <si>
    <t>4395101</t>
  </si>
  <si>
    <t>4395101 DESARROLLO DE NORMAS Y GUÍAS TÉCNICAS EN ITS/VIH-SIDA Y TUBERCULOSIS</t>
  </si>
  <si>
    <t>4395102</t>
  </si>
  <si>
    <t>3000612</t>
  </si>
  <si>
    <t>3000612 SINTOMATICOS RESPIRATORIOS CON DESPISTAJE DE TUBERCULOSIS</t>
  </si>
  <si>
    <t>La meta fisica del producto es igual a la meta física del sub producto: 4396201 IDENTIFICACION Y EXAMEN DE SINTOMATICOS RESPIRATORIOS EN LAS ATENCIONES A PERSONAS &gt; 15 AÑOS Y POBLACION VULNERABLE</t>
  </si>
  <si>
    <t>5004436</t>
  </si>
  <si>
    <t>5004436 DESPISTAJE DE TUBERCULOSIS EN SINTOMATICOS RESPIRATORIOS</t>
  </si>
  <si>
    <t>La meta fisica de la actividad es igual a la meta física del sub producto: 4396201 IDENTIFICACION Y EXAMEN DE SINTOMATICOS RESPIRATORIOS EN LAS ATENCIONES A PERSONAS &gt; 15 AÑOS Y POBLACION VULNERABLE</t>
  </si>
  <si>
    <t>4396201</t>
  </si>
  <si>
    <t>4396201 IDENTIFICACION Y EXAMEN DE SINTOMATICOS RESPIRATORIOS EN LAS ATENCIONES A PERSONAS &gt; 15 AÑOS Y POBLACION VULNERABLE</t>
  </si>
  <si>
    <t>4396202</t>
  </si>
  <si>
    <t>3000613</t>
  </si>
  <si>
    <t>3000613 PERSONAS EN CONTACTO DE CASOS DE TUBERCULOSIS CON CONTROL Y TRATAMIENTO PREVENTIVO (GENERAL, INDIGENA, PRIVADA DE SU LIBERTAD)</t>
  </si>
  <si>
    <t>4396301</t>
  </si>
  <si>
    <t>4396301 ATENCION DE CONTACTOS</t>
  </si>
  <si>
    <t>Número de contactos examinados registrados en el  Sistema de Información Gerencial de Tuberculosis (SIG TB).
Fuente: SIGTB
Reporte: mensual, trimestral, semestral y anual según corresponda, del año en curso.</t>
  </si>
  <si>
    <t>3000614</t>
  </si>
  <si>
    <t>3000614 PERSONAS CON DIAGNOSTICO DE TUBERCULOSIS</t>
  </si>
  <si>
    <t>La meta fisica del producto es igual a la sumatoria de la meta física de los subproductos 4396401 DIAGNOSTICO DE TUBERCULOSIS PULMONAR más la meta física del sub producto 4396402 DIAGNOSTICO DE TUBERCULOSIS EXTRA PULMONAR</t>
  </si>
  <si>
    <t>5004438</t>
  </si>
  <si>
    <t>5004438 DIAGNOSTICO DE CASOS DE TUBERCULOSIS</t>
  </si>
  <si>
    <t>La meta fisica de la actividad es igual a la sumatoria de la meta física de los subproductos 4396401 DIAGNOSTICO DE TUBERCULOSIS PULMONAR más la meta física del sub producto 4396402 DIAGNOSTICO DE TUBERCULOSIS EXTRA PULMONAR</t>
  </si>
  <si>
    <t>4396401</t>
  </si>
  <si>
    <t>4396401 DIAGNOSTICO DE TUBERCULOSIS PULMONAR</t>
  </si>
  <si>
    <t>4396402</t>
  </si>
  <si>
    <t>4396402 DIAGNOSTICO DE TUBERCULOSIS EXTRA PULMONAR</t>
  </si>
  <si>
    <t>4396403</t>
  </si>
  <si>
    <t>4396403 DIAGNOSTICO ESPECIALIZADO DE TUBERCULOSIS</t>
  </si>
  <si>
    <t>3000615</t>
  </si>
  <si>
    <t>3000615 PERSONAS PRIVADAS DE SU LIBERTAD TRATADAS</t>
  </si>
  <si>
    <t>5004439</t>
  </si>
  <si>
    <t>5004439 TRATAMIENTO DE CASOS DE PERSONAS PRIVADAS DE SU LIBERTAD</t>
  </si>
  <si>
    <t>4396601</t>
  </si>
  <si>
    <t>3000616 PACIENTES CON COMORBILIDAD CON DESPISTAJE Y DIAGNOSTICO DE TUBERCULOSIS</t>
  </si>
  <si>
    <t>La meta fisica del producto es igual a la  Meta física del subproducto: 4397301 DESPISTAJE Y DIAGNOSTICO DE TB Y VIH/SIDA</t>
  </si>
  <si>
    <t>5004440</t>
  </si>
  <si>
    <t>5004440 DESPISTAJE Y DIAGNOSTICO DE TUBERCULOSIS PARA PACIENTES CON COMORBILIDAD</t>
  </si>
  <si>
    <t>La meta fisica de la actividad es igual a la sumatoria de la meta física del sub producto: Meta física del subproducto: 4397301 DESPISTAJE Y DIAGNOSTICO DE TB Y VIH/SIDA</t>
  </si>
  <si>
    <t>4397301</t>
  </si>
  <si>
    <t>4397301 DESPISTAJE Y DIAGNOSTICO DE TB Y VIH/SIDA</t>
  </si>
  <si>
    <t xml:space="preserve">Conjunto de intervenciones realizadas para diagnóstico oportuno de VIH en personas afectadas por tuberculosis.
Incluye las actividades: consulta médica, consejerías (pre y post test), una prueba de tamizaje y personal de salud capacitado. </t>
  </si>
  <si>
    <t xml:space="preserve">Número de casos de tuberculosis con tamizaje para VIH,  registrados en  el Sistema de Información Gerencial de Tuberculosis (SIG TB). 
Fuente: SIGTB
Reporte mensual trimestral, semestral y anual según corresponda, del año en curso.
</t>
  </si>
  <si>
    <t>4397302</t>
  </si>
  <si>
    <t>4397302 DESPISTAJE Y DIAGNOSTICO PARA PACIENTES CON TB Y DIABETES MELLITUS</t>
  </si>
  <si>
    <t xml:space="preserve">
Número de casos de tuberculosis mayores de 30 años con procedimientos para descarte de diagnóstico de diabetes mellitus,  registrados en  el Sistema de Información Gerencial de Tuberculosis (SIG TB). 
Fuente: SIGTB
Reporte mensual trimestral, semestral y anual según corresponda, del año en curso.</t>
  </si>
  <si>
    <t>4397303</t>
  </si>
  <si>
    <t>4397303 DESPISTAJE Y DIAGNOSTICO PARA PACIENTES CON TB E INSUFICIENCIA RENAL</t>
  </si>
  <si>
    <t>Conjunto de intervenciones realizadas para diagnóstico de Insuficiencia Renal en personas afectadas por TB.
Incluye las actividades: Dos consultas médicas, atención de enfermería, exámenes bioquímicos (creatinina, examen de orina completa, depuración renal de creatinina en orina de 24 horas, proteinuria en orina de 24 horas).
Esta actividad es realizada por el personal de laboratorio y de enfermería capacitados.</t>
  </si>
  <si>
    <t xml:space="preserve">SIG TB: Reporte del año anterior </t>
  </si>
  <si>
    <t xml:space="preserve">
Número de personas  en los que se realiza los procedimientos para el diagnóstico de insuficiencia renal crónica, registrados en el HIS con el código 82565 tipo definitivo,  asociado a tuberculosis  (códigos CIE A151, A152,A153, A154, A155, A156, A157, A158, A159, A160, A161, A162, A163, A164, A165, A167, A168, A169, A170, A171, A178, 179, A180, A181, A182; A183, A184, A185, A186, A187, A188, A190,A191,A192,A198,A199, U202,U205,,U206) tipo repetitivo.
Fuente:HIS
Reporte mensual, trimestral, semestral y anual según corresponda, del año en curso.</t>
  </si>
  <si>
    <t>4397304</t>
  </si>
  <si>
    <t>4397304 DESPISTAJE Y DIAGNOSTICO DE TB Y ASMA</t>
  </si>
  <si>
    <t xml:space="preserve">
Número de personas  en los que se realiza los procedimientos para el diagnóstico de asma, registrados en el HIS con el código 94010 (espirometría) tipo definitivo,  asociado a tuberculosis  (códigos CIE A151, A152,A153, A154, A155, A156, A157, A158, A159, A160, A161, A162, A163, A164, A165, A167, A168, A169, A170, A171, A178, 179, A180, A181, A182; A183, A184, A185, A186, A187, A188, A190, A191, A192,A198,A199, U202,U205,,U206) tipo repetitivo.
Fuente:HIS
Reportemensual, trimestral, semestral y anual según corresponda, del año en curso.</t>
  </si>
  <si>
    <t>4397305</t>
  </si>
  <si>
    <t>4397305 DESPISTAJE Y DIAGNOSTICO DE TB Y EPOC</t>
  </si>
  <si>
    <t xml:space="preserve">
Número de personas  en los que se realiza los procedimientos para el diagnóstico de EPOC, registrados en el HIS con el código 94010 (espirometría) tipo definitivo,  asociado a tuberculosis (códigos CIE A151, A152,A153, A154, A155, A156, A157, A158, A159, A160, A161, A162, A163, A164, A165, A167, A168, A169, A170, A171, A178, 179, A180, A181,A182;A183,A184,A185,A186,A187,A188,A190,A191,A192,A198,A199, U202,U205,,U206) tipo repetitivo.
Fuente:HIS
Reporte mensual,  trimestral, semestral y anual según corresponda, del año en curso.</t>
  </si>
  <si>
    <t>3000672</t>
  </si>
  <si>
    <t>3000672 PERSONA QUE ACCEDE AL ESTABLECIMIENTO DE SALUD Y RECIBE TRATAMIENTO OPORTUNO PARA TUBERCULOSIS Y SUS COMPLICACIONES</t>
  </si>
  <si>
    <t xml:space="preserve">5006272 BRINDAR TRATAMIENTO OPORTUNO PARA TUBERCULOSIS </t>
  </si>
  <si>
    <t>La meta fisica de la actividad es igual a la sumatoria de todos los sub productos</t>
  </si>
  <si>
    <t>4396501</t>
  </si>
  <si>
    <t>Número de casos de tuberculosis sensible, registrados en el Sistema de Información Gerencial de Tuberculosis (SIG TB). 
Fuente: SIGTB
Reporte mensual, trimestral, semestral y anual según corresponda, del año en curso.</t>
  </si>
  <si>
    <t xml:space="preserve">SIG TB: Reporte de los últimos 3 años </t>
  </si>
  <si>
    <t>4396509  ATENCION CURATIVA ESQUEMA TB SENSIBLE (EXTRAPULMONAR CON COMPROMISO SNC/OSTEARTICULAR)</t>
  </si>
  <si>
    <t>Número de casos de TB Osteoarticular, registrados en el Sistema de Información Gerencial de Tuberculosis (SIG TB). 
Fuente: SIGTB
Reporte trimestral, semestral y anual según corresponda, del año en curso.</t>
  </si>
  <si>
    <t xml:space="preserve">5006273 MANEJO DE LAS COMPLICACIONES DE TUBERCULOSIS </t>
  </si>
  <si>
    <t>4396506</t>
  </si>
  <si>
    <t xml:space="preserve">Conjunto de intervenciones que contribuyen a la recuperación de la persona afectada por tuberculosis en tratamiento el cual requiere hospitalización por complicaciones.
Se incluye el traslado de los afectados desde la zona de origen al establecimiento de mayor complejidad para su atención por especialistas. </t>
  </si>
  <si>
    <t xml:space="preserve">Fuente: Sistema de Información de Egresos y Emergencias.
Reporte de los últimos 3 años 
                 </t>
  </si>
  <si>
    <t>Número de egresos hospitalarios registrados con Diagnóstico de Tuberculosis, incluye los siguientes Código CIE: R042,J960,Y411,otros  (A151,A152,A153,A154,A155,A156,A157,A158,A159,A160,A161,A162,A163,A164,A165,A167,A168,A169,A170,A171,A178,A179,A180,A181,A182;A183,A184,A185,A186,A187,A188,A190,A191,A192,A198,A199,U202,U205,U206).
Fuente: Sistema de Información de Egresos y Emergencias.</t>
  </si>
  <si>
    <t>4396508</t>
  </si>
  <si>
    <t>4396508 ATENCION QUIRURGICA DE PACIENTES CON DIAGNOSTICO DE TB</t>
  </si>
  <si>
    <t>Número de egresos hospitalarios registrados con Diagnóstico de Tuberculosis con intervención quirúrgica, incluye los Códigos de Procedimientos Médicos y Sanitarios: 32482, 32200, 32440, 32442, 32484.
Fuente: Sistema de Información de Egresos y Emergencias.</t>
  </si>
  <si>
    <t>3000691</t>
  </si>
  <si>
    <t>3000691 SERVICIOS DE ATENCION DE TUBERCULOSIS CON MEDIDAS DE CONTROL DE INFECCIONES Y BIOSEGURIDAD EN EL PERSONAL DE SALUD</t>
  </si>
  <si>
    <t xml:space="preserve">100% de los trabajadores de salud registrados en el INFORHUS
</t>
  </si>
  <si>
    <t>5005157</t>
  </si>
  <si>
    <t>5005157 MEDIDAS DE CONTROL DE INFECCIONES Y BIOSEGURIDAD EN LOS SERVICIOS DE ATENCION DE TUBERCULOSIS</t>
  </si>
  <si>
    <t>La meta física de la actividad es igual a la meta fisica del  subproducto: 4395701 SERVICIOS DE ATENCION DE TUBERCULOSIS CON MEDIDAS DE CONTROL DE INFECCIONES Y BIOSEGURIDAD EN EL PERSONAL DE SALUD</t>
  </si>
  <si>
    <t>4395701 SERVICIOS DE ATENCION DE TUBERCULOSIS CON MEDIDAS DE CONTROL DE INFECCIONES Y BIOSEGURIDAD EN EL PERSONAL DE SALUD</t>
  </si>
  <si>
    <t>Conjunto de intervenciones cuya finalidad es prevenir la tuberculosis en el personal de salud, de acuerdo a lo dispuesto en la normatividad vigente. 
El grupo poblacional priorizado para este producto es el  personal de salud de áreas identificadas como de elevado riesgo de transmisión del establecimiento de salud según el Plan de Control de Infecciones de Tuberculosis.
Incluye las actividades: descarte de tuberculosis (examen médico, examen radiologico, inmunologico, bacteriologico), capacitacion anual, dotacion de respiradores N95.
Medición es anual</t>
  </si>
  <si>
    <t>Fuente: Reporte anual del INFORHUS del año anterior</t>
  </si>
  <si>
    <t>3000880 POBLACION CON DIAGNOSTICO DE HEPATITIS QUE ACUDE A LOS SERVICIOS DE SALUD RECIBE ATENCION INTEGRAL</t>
  </si>
  <si>
    <t>5005158</t>
  </si>
  <si>
    <t>5005158 BRINDAR ATENCION INTEGRAL A PERSONAS CON DIAGNOSTICO DE HEPATITIS B</t>
  </si>
  <si>
    <t xml:space="preserve">Meta física de la actividadl  es igual a la sumatoria de la meta fisica de los subproductos :
0067302 POBLACIÓN CON DIAGNOSTICO DE HEPATITIS B CRÓNICA QUE RECIBEN ATENCIÓN INTEGRAL.
</t>
  </si>
  <si>
    <t>Conjunto de actividades orientadas a realizar el tamizaje de Hepatitis B en varones y mujeres de 18 a 59 años. Incluye tamizaje, diagnóstico, vinculación a servicios que brindan tratamiento.</t>
  </si>
  <si>
    <t xml:space="preserve">HIS: Reporte del año  que cuenten con información cerrada a diciembre.
</t>
  </si>
  <si>
    <t>Conjunto de actividades orientadas a brindar atención integral  a niños/as, adolescentes, gestantes, jóvenes, adultos y adultos mayores con diagnóstico de infección crónica por VHB, incluye: tratamiento antiviral, monitoreo laboratorial y seguimiento de acuerdo a normatividad vigente.</t>
  </si>
  <si>
    <t>Número de personas con hepatitis B que recieben tratamiento.
Fuente: Sistema de monitoreo de Hepatitis DPVIH.
Reporte mensual, trimestral, semestral y anual según corresponda, del año en curso.</t>
  </si>
  <si>
    <t>0067303 POBLACIÓN CON HEPATITIS B QUE RECIBE SEGUIMIENTO Y MONITOREO</t>
  </si>
  <si>
    <t>0067304 NIÑOS EXPUESTOS A HEPATITIS B QUE RECIBEN ATENCIÓN INTEGRAL</t>
  </si>
  <si>
    <t>Conjunto de actividades orientadas a brindar atención a los recién nacidos expuestos al VHB (nacido de madre con VHB),  a fin de evitar la infección por VHB. La atención debe garantizarse durante las primeras 24 horas de vida del recién nacido expuesto y seguimiento hasta los 12 meses de edad. Incluye protocolo de prevención, monitoreo laboratorial y seguimiento.</t>
  </si>
  <si>
    <t>Número de recien nacido expuestos a HB (hijos de madres con HB) atendidos.
Algoritmo para su cálculo: (DX= Z349, Z359,Z3491,Z3492,Z3493,Z3591,Z3592,Z3593 + TD=D + DX= 87342,87340,82397 + LAB=RP) 
Fuente: HIS
Reporte mensual, trimestral, semestral y anual según corresponda, del año en curso.</t>
  </si>
  <si>
    <t>0067305 POBLACIÓN CON DIAGNÓSTICO DE HEPATITIS C QUE RECIBE ATENCIÓN INTEGRAL</t>
  </si>
  <si>
    <t xml:space="preserve">0067306 POBLACIÓN DE RIESGO QUE RECIBE TAMIZAJE PARA HEPATITIS C </t>
  </si>
  <si>
    <t>Número de personas que se realizan tamizaje para hepatitis C.
 Algoritmo para su cálculo: (TD=D + DX= 86803, 87522.01) 
Fuente: HIS
Reporte mensual, trimestral, semestral y anual según corresponda, del año en curso.</t>
  </si>
  <si>
    <t>3043952</t>
  </si>
  <si>
    <t>3043952 FAMILIA CON PRACTICAS SALUDABLES PARA LA PREVENCION DE VIH/SIDA Y TUBERCULOSIS</t>
  </si>
  <si>
    <t>5000062</t>
  </si>
  <si>
    <t>5000062 PROMOVER EN LAS FAMILIA PRACTICAS SALUDABLES PARA LA PREVENCION DE VIH/SIDA Y TUBERCULOSI</t>
  </si>
  <si>
    <t>4395201</t>
  </si>
  <si>
    <t>4395201 FAMILIAS QUE RECIBEN CONSEJERÍA A TRAVÉS DE LA VISITA DOMICILIARIA PARA PROMOVER PRÁCTICAS Y ENTORNOS SALUDABLES PARA CONTRIBUIR A LA DISMINUCIÓN DE LA TUBERCULOSIS, VIH/SIDA</t>
  </si>
  <si>
    <t>4395202</t>
  </si>
  <si>
    <t>4395202 FAMILIAS QUE RECIBEN SESIÓN EDUCATIVA Y DEMOSTRATIVA PARA PROMOVER PRÁCTICAS Y GENERAR ENTORNOS SALUDABLES PARA CONTRIBUIR A LA DISMINUCIÓN DE LA TUBERCULOSIS , VIH/SIDA</t>
  </si>
  <si>
    <t>5005987 CAPACITACION A ACTORES SOCIALES QUE PROMUEVEN PRACTICAS SALUDABLES PARA PREVENCION DE TUBERCULOSIS Y VIH/SIDA</t>
  </si>
  <si>
    <t>4395203</t>
  </si>
  <si>
    <t>4395203 DOCENTES CAPACITADOS DESARROLLAN ACCIONES PARA LA PROMOCIÓN DE PRÁCTICAS SALUDABLES Y LA PREVENCIÓN DE LA TUBERCULOSIS,  VIH/SIDA</t>
  </si>
  <si>
    <t>4395204</t>
  </si>
  <si>
    <t>4395204 COMUNIDADES CON LIDERES CAPACITADOS DESARROLLAN VIGILANCIA COMUNITARIA EN FAVOR DE ENTORNOS Y PRÁCTICAS SALUDABLES Y LA PREVENCIÓN DE LA TUBERCULOSIS, VIH/SIDA</t>
  </si>
  <si>
    <t>4395205</t>
  </si>
  <si>
    <t>4395205 MUNICIPIOS QUE IMPLEMENTAN ACCIONES PARA MEJORAR O MITIGAR LAS CONDICIONES QUE GENERAN RIESGO PARA ENFERMAR DE TUBERCULOSIS Y VIH/SIDA SEGÚN DISTRITOS/ PROVINCIAS PRIORIZADOS.</t>
  </si>
  <si>
    <t>3043955</t>
  </si>
  <si>
    <t>3043955 HOGARES EN AREAS DE ELEVADO RIESGO DE TRANSMISION DE TBC QUE ACCEDEN A VIVIENDAS
REORDENADAS</t>
  </si>
  <si>
    <t xml:space="preserve">100% de los casos de TB resistente programados
</t>
  </si>
  <si>
    <t>Meta física del producto es igual a la meta  física del subproducto.</t>
  </si>
  <si>
    <t>5000065</t>
  </si>
  <si>
    <t>5000065 REORDENAR VIVIENDAS EN HOGARES, UBICADOS EN AREAS DE ELEVADO RIESGO DE TRANSMISION DE TBC</t>
  </si>
  <si>
    <t>Meta física de la actividad es igual a la meta  física del subproducto.</t>
  </si>
  <si>
    <t>4395501</t>
  </si>
  <si>
    <t>4395501 HOGARES EN ZONAS AERT RECIBEN PAQUETE IEC PARA PREVENIR TB Y ORIENTACION SOBRE PROGRAMAS DE VIVIENDA POPULAR</t>
  </si>
  <si>
    <t>3043956</t>
  </si>
  <si>
    <t>3043956 HOGARES DE PERSONAS AFECTADAS DE TBMDR CON VIVIENDAS MEJORADAS</t>
  </si>
  <si>
    <t>20% de casos de TB MDR / XDR del año anterior.</t>
  </si>
  <si>
    <t>5000066</t>
  </si>
  <si>
    <t>5000066 IMPLEMENTAR VIVIENDAS MEJORADAS EN HOGARES DE PERSONAS AFECTADAS DE TUBERCULOSIS MULTIDROGO RESISTENTE - TBMDR</t>
  </si>
  <si>
    <t>4395601</t>
  </si>
  <si>
    <t>4395601 HOGARES DE AFECTADOS CON TB MDR RECIBEN INTERVENCION PARA MEJORA DE VIVIENDA</t>
  </si>
  <si>
    <t>El Servicio Social del establecimiento de salud deriva el informe de la tenencia de la vivienda, perfil socioeconómico a la Municipalidad o Programa de Vivienda Social.
La mejora puede contemplar el acceso a un programa de vivienda social o el acceso a un financiamiento para la modificación de la infraestructura de la vivienda que privilegie las medidas de ventilación e iluminación natural, acceso a servicios básicos o aquel que afecta el componente identificado.</t>
  </si>
  <si>
    <t xml:space="preserve">Número de personas  en los que se realiza evaluacion social, registrados en el HIS con código U 128, tipo definitivo asosciados a TB (U202, U205 y U 206)
Fuente: HIS
Reporte mensual, trimestral, semestral y anual según corresponda, del año en curso.
</t>
  </si>
  <si>
    <t>3043958</t>
  </si>
  <si>
    <t>3043958 POBLACION INFORMADA SOBRE USO CORRECTO DE CONDON PARA PREVENCION DE INFECCIONES DE TRANSMISION SEXUAL Y VIH/SIDA</t>
  </si>
  <si>
    <t xml:space="preserve">
30% de la población objetivo de distritos priorizados por mayor incidencia de VIH/SIDA.</t>
  </si>
  <si>
    <t>Meta física del producto es igual a la meta  física del subproducto: 4395801 POBLACIÓN INFORMADA POR MEDIOS DE DIFUSIÓN MASIVA SOBRE PREVENCIÓN EN ITS/VIH Y USO ADECUADO DEL CONDÓN.</t>
  </si>
  <si>
    <t>5000068</t>
  </si>
  <si>
    <t>5000068 MEJORAR EN POBLACION INFORMADA EL USO CORRECTO DE CONDON PARA PREVENCION DE INFECCIONES DE TRANSMISION SEXUAL Y VIH/SIDA</t>
  </si>
  <si>
    <t>Meta física de la actividad es igual a la meta  física del subproducto 4395801 POBLACIÓN INFORMADA POR MEDIOS DE DIFUSIÓN MASIVA SOBRE PREVENCIÓN EN ITS/VIH Y USO ADECUADO DEL CONDÓN</t>
  </si>
  <si>
    <t>4395801 POBLACIÓN INFORMADA POR MEDIOS DE DIFUSIÓN MASIVA SOBRE PREVENCIÓN EN ITS/VIH Y USO ADECUADO DEL CONDÓN</t>
  </si>
  <si>
    <t xml:space="preserve">Conjunto de actividades orientada a  entregar a la población objetivo mensajes claves sobre la importancia de las medidas de prevención de ITS, VIH y uso correcto del condón a través de medios masivos de comunicación masiva (radio, televisión, prensa escrita y redes sociales) y/o alternativos (vallas publicitarias, mototaxis, BTL, buses, entre otros).                 </t>
  </si>
  <si>
    <t>* Clasificación de riesgo de VIH hasta nivel de distrito, elaborado por la  DPCVIH-MINSA.
• Población estimada  nivel de distrito (Censo de Población y vivienda INEI.
*Encuesta demográfica y de salud familiar ENDES del año anterior.</t>
  </si>
  <si>
    <t>Nivel de audiencia de radio y televisiòn, nivel de lectorìa de publicaciones escritas.
Fuente:
A nivel nacional: Reporte de medios. y Estudios de rating (medios televisivos), audiencia (radios) y lectoría (prensa escrita) de los medios de comunicación donde se difunden los mensajes de prevención contra las enfermedades metaxénicas y zoonóticas.
A nivel regional :Reporte de control de medios/reporte del alcance emitido por los medios regionales (cuando corresponda).</t>
  </si>
  <si>
    <t>4395802 POBLACIÓN INFORMADA A TRAVÉS DE LA DIFUSIÓN DE MENSAJES DE PREVENCIÓN EN ITS/VIH EN REDES SOCIALES</t>
  </si>
  <si>
    <t>3043959</t>
  </si>
  <si>
    <t>3043959 ADULTOS Y JOVENES RECIBEN CONSEJERIA Y TAMIZAJE PARA INFECCIONES DE TRANSMISION SEXUAL Y VIH/SIDA</t>
  </si>
  <si>
    <t>10% adicional al numero de varones de 18 a 59 años tamizados para VIH, el año anterior.</t>
  </si>
  <si>
    <t>Meta física del producto es igual a la meta  física del subproducto. 4395902 TAMIZAJE Y DIAGNOSTICO PARA VIH A POBLACIÓN ADULTA Y JOVEN</t>
  </si>
  <si>
    <t>5000069</t>
  </si>
  <si>
    <t>5000069 ENTREGAR A ADULTOS Y JOVENES VARONES CONSEJERIA Y TAMIZAJE PARA ITS Y VIH/SIDA</t>
  </si>
  <si>
    <t>Meta física de la actividad es igual a la meta  física del subproducto. 4395902 TAMIZAJE Y DIAGNOSTICO PARA VIH A POBLACIÓN ADULTA Y JOVEN</t>
  </si>
  <si>
    <t xml:space="preserve">Conjunto de actividades que comprende la identificación de casos de sífilis y VIH en población adultos y jóvenes varones de 18 a 59 años de edad, además de la confirmación del diagnóstico según algoritmo de la norma vigente. El tamizaje es voluntario e informado, debe estar disponible el resultado en máximo 30 minutos una vez tomada la muestra, en caso de reactivos a VIH deben ser vinculados a un establecimiento con manejo de TAR. Los casos reactivos a Sífilis deberán recibir tratamiento inmediato en el establecimiento de salud que identifica el caso. </t>
  </si>
  <si>
    <t>Numero de varones de 18 a 59 años que se realizan tamizaje para VIH. 
Algoritmo para su cálculo: 18&lt;=  EDAD &lt;= 59+ S= M+  (TD=D + DX= 86703, 87389)
Fuente: HIS
Reporte mensual, trimestral, semestral y anual según corresponda, del año en curso.</t>
  </si>
  <si>
    <t>3043960</t>
  </si>
  <si>
    <t>3043960 POBLACION ADOLESCENTE INFORMADA SOBRE INFECCIONES DE TRANSMISION SEXUAL y VIH/SIDA</t>
  </si>
  <si>
    <t xml:space="preserve">10% adicional al número de varones y mujeres  de12-17 años atendidos el año anterior. 
</t>
  </si>
  <si>
    <t>Meta física del producto es igual a la meta  física del subproducto: 4396002 POBLACIÓN ADOLESCENTE QUE RECIBE ATENCIÓN PREVENTIVA EN VIH/ITS</t>
  </si>
  <si>
    <t>5000070</t>
  </si>
  <si>
    <t>5000070 ENTREGAR A POBLACION ADOLESCENTE INFORMACION SOBRE INFECCIONES DE TRANSMISION SEXUAL Y VIH/SIDA</t>
  </si>
  <si>
    <t>Meta física de ja actividad es igual a la meta  física del subproducto: 4396002 POBLACIÓN ADOLESCENTE QUE RECIBE ATENCIÓN PREVENTIVA EN VIH/ITS.</t>
  </si>
  <si>
    <t>4396001 POBLACIÓN ADOLESCENTE INFORMADA SOBRE VIH/ITS EN ESPACIOS COMUNITARIOS</t>
  </si>
  <si>
    <t>Conjunto de acciones dirigidas a los adolescentes de 12 a 17 años, que  consiste en brindar sesiones educativas  e información para disminuir riesgos de adquirir  ITS y VIH, enfatizando en la prevención de éstas infecciones con la adopción de práctica saludables, se realizará en espacios comunitarios (Instituciones educativas, servicios diferenciados para adolescentes, entre otros) e  incluye la entrega y difusión de material comunicacional.</t>
  </si>
  <si>
    <t>Número adolescentes de 12 a 17 años, que se reciban que reciben información preventiva para ITS/VIH.
Algoritmo para su cálculo: 12&lt;= EDAD &lt;= 17 +  (TD=D + DX= 99401.33)
Fuente: HIS
Reporte mensual, trimestral, semestral y anual según corresponda, del año en curso.</t>
  </si>
  <si>
    <t>4396002 POBLACIÓN ADOLESCENTE QUE RECIBE ATENCIÓN PREVENTIVA EN VIH/ITS</t>
  </si>
  <si>
    <t>Número de adolescentes de 14 a 17 años, que se realizan la prueba de VIH. 
Algoritmo para su cálculo: (14&lt;=  EDAD &lt;= 17)+  (TD=D + DX= 86703, 87389 )
Fuente: HIS
Reporte mensual, trimestral, semestral y anual según corresponda, del año en curso.</t>
  </si>
  <si>
    <t>3043961</t>
  </si>
  <si>
    <t>3043961 POBLACION DE ALTO RIESGO RECIBE INFORMACION Y ATENCION PREVENTIVA</t>
  </si>
  <si>
    <t>5000071</t>
  </si>
  <si>
    <t>5000071 BRINDAR INFORMACION Y ATENCION PREVENTIVA A POBLACION DE ALTO RIESGO</t>
  </si>
  <si>
    <t>4396101 POBLACIÓN HSH, TRANS, TS Y DE LA DIVERSIDAD SEXUAL QUE RECIBE ATENCIÓN PREVENTIVA EN VIH/ITS</t>
  </si>
  <si>
    <t>4396102 POBLACIÓN INDÍGENA AMAZÓNICA QUE RECIBE ATENCIÓN PREVENTIVA EN VIH/ITS</t>
  </si>
  <si>
    <t xml:space="preserve">Conjunto de acciones orientadas a brindar atención preventiva a población indígena amazónica, en actividades intramurales y extramurales a través de los  equipos AISPED, PIAS, brigadas itinerantes amazónicas (compuesto por profesionales de salud y técnicos sanitarios indígenas o agentes comunitarios o educares pares). Los casos reactivos a VIH y HB deben ser vinculados a un establecimiento con manejo de TAR. Los casos reactivos a Sífilis deberán recibir tratamiento inmediato en los establecimientos de salud que identifican el caso, según el nivel de atención. </t>
  </si>
  <si>
    <t xml:space="preserve">
Numero de personas de la población de comunidades indígenas amazónicas que se realiza tamizaje para VIH. 
Algoritmo para su cálculo:18&lt;=  EDAD &lt;= 59+(TD=D + DX= 86703, 87389) + (ETNIA&lt;&gt;2,19, 40, 49, 50, 56, 57, 58, 59,60)
Fuente: HIS
Reporte mensual, trimestral, semestral y anual según corresponda, del año en curso.</t>
  </si>
  <si>
    <t>Número de personas con exposición no ocupacional que recibe atención. 
Algoritmo para su cálculo: (TD= D + DX= Z206 + LAB= VSX, RSA, PAD, OTR) 
Fuente: HIS
Reporte mensual, trimestral, semestral y anual según corresponda, del año en curso.</t>
  </si>
  <si>
    <t>4396104 POBLACIÓN PRIVADA DE LIBERTAD (PPL) QUE RECIBEN ATENCIÓN PREVENTIVA EN VIH/ITS</t>
  </si>
  <si>
    <t>Número de personas privadas de libertad que se realizan tamizaje para VIH. 
Algoritmo para su cálculo:18&lt;=  EDAD &lt;= 59+  (TD=D + DX= 86703, 87389)+ LAB PPL
Fuente: HIS
Reporte mensual, trimestral, semestral y anual según corresponda, del año en curso.</t>
  </si>
  <si>
    <t>Es la atención de emergencia que se brinda a personal de salud, que sufre una exposición a fluidos corporales durante una atención y quedan expuestas de adquirir hepatitis viral  o VIH, el manejo se realiza antes de las 72 horas posteriores a la exposición, según protocolo.</t>
  </si>
  <si>
    <t>3043968</t>
  </si>
  <si>
    <t>3043968 POBLACION CON INFECCIONES DE TRANSMISION SEXUAL RECIBEN TRATAMIENTO SEGUN GUIA CLINICAS</t>
  </si>
  <si>
    <t>10% adicional al número de lcasos de ITS (todas las poblaciones y grupos de edades) atendidos el año anterior.</t>
  </si>
  <si>
    <t>Meta física del producto es igual a la meta fisica del sub producto.</t>
  </si>
  <si>
    <t>5000078</t>
  </si>
  <si>
    <t>5000078 BRINDAR A POBLACION CON INFECCIONES DE TRANSMISION SEXUAL TRATAMIENTO SEGUN GUIA CLINICAS</t>
  </si>
  <si>
    <t>Meta física de la actividad es igual a la meta fisica del sub producto.</t>
  </si>
  <si>
    <t>4396801 PERSONAS CON DIAGNOSTICO DE INFECCIÓN DE TRANSMISIÓN SEXUAL (ITS) QUE RECIBE TRATAMIENTO</t>
  </si>
  <si>
    <t>Número de personas con ITS que reciben tratmiento. 
Algoritmo para su cálculo:(TD=D+ R) + ( DX=A51.0, A51.1, A51.3, A51.5,  A51.9, A54.0, A54.1, A54.2, A54.6, A54.9, A55.  A56.0, A56.1, A56.2, A563,  A57.,  A528,  A529,  A530,  A539,  A56.00, A56.01, A56.02, A56.09, A55X,  A57X,  A58X,  A599,  A600,  A630,  A590,  A64X,  A64X1, A64X2, A64X3, A64X4, A64X5, A64X6, A64X7, A64X9, B373,  B081,  N72X,  B853,  B968)
Fuente: HIS
Reporte mensual, trimestral, semestral y anual según corresponda, del año en curso.</t>
  </si>
  <si>
    <t>3043969</t>
  </si>
  <si>
    <t>3043969 PERSONAS DIAGNOSTICADAS CON VIH/SIDA QUE ACUDEN A LOS SERVICIOS Y RECIBEN ATENCION INTEGRAL</t>
  </si>
  <si>
    <t>La meta fisica del producto es igual a la sumatoria de los  dos subproductos.</t>
  </si>
  <si>
    <t>5000079</t>
  </si>
  <si>
    <t>5000079 BRINDAR ATENCION INTEGRAL A PERSONAS CON DIAGNOSTICO DE VIH QUE ACUDEN A LOS SERVICIOS</t>
  </si>
  <si>
    <t>La meta fisica de la actividad es igual a la sumatoria de los  dos subproductos.</t>
  </si>
  <si>
    <t>4396901 NIÑOS Y ADOLESCENTES CON DIAGNÓSTICO DE VIH QUE RECIBEN ATENCIÓN INTEGRAL</t>
  </si>
  <si>
    <t>Conjunto de actividades orientadas a brindar atención integral a niñas y niños y adolescentes de 0 hasta los 17 años de edad, que tienen diagnóstico de infección por VIH, es realizado por un equipo multidisciplinario de salud o equipo básico capacitado en VIH (según nivel de atención) y, manejo del TAR de acuerdo a marco normativo vigente. Incluye vinculación, monitoreo laboratorial y seguimiento.</t>
  </si>
  <si>
    <t>4396902 ADULTOS Y JÓVENES CON DIAGNÓSTICO DE VIH QUE RECIBEN ATENCIÓN INTEGRAL</t>
  </si>
  <si>
    <t>Conjunto de actividades orientadas a brindar atención  integral a población joven y adulta (de 18 años de edad a más), que tiene diagnóstico de infección por VIH, atendido por un equipo multidisciplinario o equipo básico de salud capacitados en VIH y manejo del TAR según nivel de atención. Inlcuye vinculación, monitoreo laboratorial y seguimiento.</t>
  </si>
  <si>
    <t>3043970</t>
  </si>
  <si>
    <t>3043970 MUJERES GESTANTES REACTIVAS Y NIÑOS EXPUESTOS AL VIH/SIDA RECIBEN TRATAMIENTO OPORTUNO</t>
  </si>
  <si>
    <t>La meta fisica del producto es igual a la sumatoria de los  tres subproductos.</t>
  </si>
  <si>
    <t>5000080</t>
  </si>
  <si>
    <t>5000080 BRINDAR TRATAMIENTO OPORTUNO A MUJERES GESTANTES REACTIVAS Y NIÑOS EXPUESTOS AL VIH</t>
  </si>
  <si>
    <t>La meta fisica de la actividad es igual a la sumatoria de los  tres subproductos.</t>
  </si>
  <si>
    <t>4397001 GESTANTES CON DIAGNOSTICO DE VIH QUE RECIBEN ATENCION INTEGRAL</t>
  </si>
  <si>
    <t>4397002 NIÑOS EXPUESTOS AL VIH QUE RECIBEN ATENCIÓN INTEGRAL</t>
  </si>
  <si>
    <t>4397003 GESTANTES SERODISCORDANTES QUE RECIBEN ATENCION INTEGRAL</t>
  </si>
  <si>
    <t>Conjunto de actividades orientadas  al  manejo integral de las gestantes y puérperas que son VIH negativo, pero sus parejas son VIH postivo según protocolo, para prevenir la transmisión materno infantil del VIH. Incluye PrEP, monitoreo laboratorial y seguimiento.</t>
  </si>
  <si>
    <t>3043971</t>
  </si>
  <si>
    <t>3043971 MUJERES GESTANTES REACTIVAS A SIFILIS Y SUS CONTACTOS Y RECIEN NACIDOS EXPUESTOS RECIBEN TRATAMIENTO OPORTUNO</t>
  </si>
  <si>
    <t>La meta fisica del producto es igual a la sumatoria de la meta fisica de los subproductos:
4397101 GESTANTES CON DIAGNOSTICO DE SÍFILIS Y SUS PAREJAS QUE RECIBEN ATENCIÓN INTEGRAL y 
4397102 NIÑOS EXPUESTOS A SÍFILIS QUE RECIBEN ATENCIÓN INTEGRAL</t>
  </si>
  <si>
    <t>5000081</t>
  </si>
  <si>
    <t>5000081 BRINDAR TRATAMIENTO OPORTUNO A MUJERES GESTANTES REACTIVAS A SIFILIS Y SUS CONTACTOS Y RECIEN NACIDOS EXPUESTOS</t>
  </si>
  <si>
    <t>La meta fisica de la actividad es igual a la sumatoria de la meta fisica de los subproductos:
4397101 GESTANTES CON DIAGNOSTICO DE SÍFILIS Y SUS PAREJAS QUE RECIBEN ATENCIÓN INTEGRAL y 
4397102 NIÑOS EXPUESTOS A SÍFILIS QUE RECIBEN ATENCIÓN INTEGRAL</t>
  </si>
  <si>
    <t>4397101 GESTANTES CON DIAGNOSTICO DE SÍFILIS Y SUS PAREJAS QUE RECIBEN ATENCIÓN INTEGRAL</t>
  </si>
  <si>
    <t>4397102 NIÑOS EXPUESTOS A SÍFILIS QUE RECIBEN ATENCIÓN INTEGRAL</t>
  </si>
  <si>
    <t>Conjunto de actividades orientadas al manejo integral del recién nacido expuesto a sífilis hasta los 12 meses de vida. Incluye vinculación, monitoreo laboratorial y seguimiento de acuerdo a protocolo de prevención de la TMI de la sífilis.</t>
  </si>
  <si>
    <t>4397103 NIÑOS CON SÍFILIS CONGÉNITA QUE RECIBEN ATENCIÓN INTEGRAL</t>
  </si>
  <si>
    <t>3043972</t>
  </si>
  <si>
    <t>3043972 PERSONA QUE ACCEDE AL EESS Y RECIBE TRATAMIENTO OPORTUNO PARA TUBERCULOSIS EXTREMADAMENTE DROGO RESISTENTE (XDR)</t>
  </si>
  <si>
    <t>La meta fisica del producto es igual a la  meta física del subproducto 4397201 ATENCIÓN CURATIVA PARA PAT  CON ESQUEMAS PARA TB XDR</t>
  </si>
  <si>
    <t>5000082</t>
  </si>
  <si>
    <t>5000082 BRINDAR TRATAMIENTO OPORTUNO A PERSONAS QUE ACCEDEN AL EESS Y RECIBE TRATAMIENTO PARA TUBERCULOSIS EXTREMADAMENTE DROGO RESISTENTE (XDR)</t>
  </si>
  <si>
    <t>La meta fisica de la actividad es igual a la  meta física del subproducto 4397201 ATENCIÓN CURATIVA PARA PAT  CON ESQUEMAS PARA TB XDR</t>
  </si>
  <si>
    <t>4397201</t>
  </si>
  <si>
    <t>4397201 ATENCIÓN CURATIVA PARA PAT  CON ESQUEMAS PARA TB XDR</t>
  </si>
  <si>
    <t>4397202</t>
  </si>
  <si>
    <t>Meta del Sub producto 4397201</t>
  </si>
  <si>
    <t>087 PERSONA ATENDIDA</t>
  </si>
  <si>
    <t>394 PERSONA TRATADA</t>
  </si>
  <si>
    <t>393 PERSONA DIAGNOSTICADA</t>
  </si>
  <si>
    <t>395 TRABAJADOR PROTEGIDO</t>
  </si>
  <si>
    <t>La meta física del producto es igual a la meta fisica del  subproducto</t>
  </si>
  <si>
    <t xml:space="preserve">4396509 </t>
  </si>
  <si>
    <t>4396506 ATENCION DE COMPLICACIONES QUE REQUIEREN HOSPITALIZACION DE PACIENTES EN TRATAMIENTO</t>
  </si>
  <si>
    <t>255 VIVIENDAS</t>
  </si>
  <si>
    <t xml:space="preserve">Número de personas con hepatitis B que no estan en tratamiento,pero se encuentran en seguimiento a través de evaluación clíica y laboratorial para evaluar el status de la enfermedad. 
Algoritmo para su cálculo: (TD=D + DX= B180, B181)
Fuente: HIS
Reporte mensual, trimestral, semestral y anual según corresponda, del año en curso.
</t>
  </si>
  <si>
    <t xml:space="preserve">La meta fisica del producto es igual a la meta fisica del subproducto: 4395201 FAMILIAS QUE RECIBEN CONSEJERÍA A TRAVÉS DE LA VISITA DOMICILIARIA PARA PROMOVER PRÁCTICAS Y ENTORNOS SALUDABLES PARA CONTRIBUIR A LA DISMINUCIÓN DE LA TUBERCULOSIS, VIH/SIDA
</t>
  </si>
  <si>
    <t>La meta fisica de la actividad es igual a la meta fisica del subproducto: 4395201 FAMILIAS QUE RECIBEN CONSEJERÍA A TRAVÉS DE LA VISITA DOMICILIARIA PARA PROMOVER PRÁCTICAS Y ENTORNOS SALUDABLES PARA CONTRIBUIR A LA DISMINUCIÓN DE LA TUBERCULOSIS, VIH/SIDA</t>
  </si>
  <si>
    <t>La meta fisica de la actividad es igual a la meta fisica del  subproducto: 4395204 COMUNIDADES CON LIDERES CAPACITADOS DESARROLLAN VIGILANCIA COMUNITARIA EN FAVOR DE ENTORNOS Y PRÁCTICAS SALUDABLES Y LA PREVENCIÓN DE LA TUBERCULOSIS, VIH/SIDA</t>
  </si>
  <si>
    <t>PROGRAMA PRESUPUESTAL</t>
  </si>
  <si>
    <t>PRODUCTO</t>
  </si>
  <si>
    <t>ACTIVIDAD</t>
  </si>
  <si>
    <t>SUB PRODUCTO</t>
  </si>
  <si>
    <t xml:space="preserve">Es el proceso sistemático de recolección, análisis y utilización de información para la verificación del avance y cumplimiento de actividades programadas de los procesos inmersos en los productos vinculados al Programa Presupuestal 016 prevención y control de TB – VIH/SIDA de acuerdo a la normativa nacional vigente. </t>
  </si>
  <si>
    <t>Según informes de monitoreo mensuales presentados en relación al número total de monitoreos del PP0016 programados. No obstante, se precisa el reporte de información:  Reporte y Avance de meta física y financiera, Generación de reportes de datos estadísticos. 
 Fuente: Informe de Monitoreo.</t>
  </si>
  <si>
    <t xml:space="preserve">Proceso que tiene como finalidad determinar el grado de eficacia, efectividad y eficiencia, del Programa Presupuestal en relación con sus objetivos y los recursos destinados para alcanzarlos.
La evaluación incluye el análisis del impacto de la intervención a partir del cumplimiento de las metas físicas, ejecución de presupuesto y calidad de gasto de cada sub producto como parte del producto establecido para la identificación de las situaciones y factores que conllevaron a la obtención del resultado esperado. </t>
  </si>
  <si>
    <t>Informes de evaluación, realizadas en el periodo en curso, remitidos a la autoridad correspondiente a nivel regional o de Lima Metropolitana.
En los informes deben contener, los resultados de la evaluación de indicadores de desempeño (finales, intermedios, inmediatos y de producción física) y ejecución presupuestal, así como el correspondiente análisis, conclusiones y recomendaciones.
Fuente: Informe de evaluación</t>
  </si>
  <si>
    <t>Es el proceso de verificación del correcto desempeño técnico de las personas dentro de los procesos. Incluye interacción personal individual o grupal, basado en la enseñanza y aprendizaje entre supervisor(es) y supervisado(s) con el propósito de generar, transferir o fortalecer capacidades mutuas, orientadas a mejorar el desempeño del personal, verificar la calidad de los procesos de gestión, organización y prestación a nivel regional y local.</t>
  </si>
  <si>
    <t>Solo programan: MINSA, DIRESA, GERESA, DIRIS y Redes.
01 informe trimestral (4 informes al año), y se programará las visitas de supervisión de acuerdo al  nivel que corresponda.</t>
  </si>
  <si>
    <t>Informes de supervisión realizadas en el periodo en curso, remitidos a la autoridad correspondiente a nivel regional o de Lima Metropolitana.
En los informes deben contener, los resultados de la  supervisión , las acciones implementadas y los resultados del seguimiento correspondiente.
Fuente: Informe de Supervisión</t>
  </si>
  <si>
    <t xml:space="preserve">Procesos mediante los cuales se realiza la evaluación de la calidad en la ejecución de los métodos y los resultados obtenidos en términos de concordancia y reproducibilidad por los laboratorios de referencia nacional, regional y local, que permitan validar o desestimar los diagnósticos establecidos en los productos y sub productos de las actividades de investigación, vigilancia y transferencia tecnológica del programa presupuestal. </t>
  </si>
  <si>
    <t>Informes de evaluacion especializada , remitidos  al responsable del PP en el MINSA
Fuente: 
-	Base de datos de trámite documentario de INS y MINSA
-	Sistema Informático NETLAB
Reporte trimestral.</t>
  </si>
  <si>
    <t>Consiste en el proceso a seguir para la formulación y aprobación de documentos normativos, el cual se puede realizar de manera presencial y/o en modalidad a distancia con el uso de tecnologías de información y comunicación en atención a los documentos normativos vigentes del Ministerio de Salud</t>
  </si>
  <si>
    <t>Acto resolutivo de formalización del documento normativo según corresponda, en relación al número total de documentos normativos programados en el PP0016.</t>
  </si>
  <si>
    <t>Consiste en el proceso de difusión y aplicación de documentos normativos aprobados, con el objeto de ponerlos a disposición de todas las unidades orgánicas, dependencias, entidades, instituciones y sociedad civil priorizando aquellas que están directamente involucradas en su aplicación y cumplimiento, así como el personal de salud</t>
  </si>
  <si>
    <t xml:space="preserve">Solo programa: MINSA,  DIRESA, GERESA, DIRIS y Redes que son unidades ejecutoras.
Se programará para la implementación el número de documentos técnico normativo proyectado a ser aprobados según su ámbito de competencia. </t>
  </si>
  <si>
    <t>Según informes de implementación de documentos técnico normativos presentados en relación al número total de documentos técnico normativos a implementar programados para el PP0016.</t>
  </si>
  <si>
    <t>SIG TB: Reporte de los últimos 3 años (para el I° nivel)
SIG TB: Reporte del año anterior (para hospitales)</t>
  </si>
  <si>
    <t>SIG TB: Reporte de los últimos 3 años (para el I° nivel)
SIG TB: Reporte del año anterior (para hospitales y UNETs)</t>
  </si>
  <si>
    <t>La consejería está dirigida a las familias cuyas viviendas se encuentran ubicadas alrededor de las viviendas de personas afectadas por tuberculosis; correspondiente a la jurisdicción de establecimientos de salud con algún nivel de riesgo para tuberculosis.
Es realizada por el personal de salud a través de visita domiciliaria con una duración de 45 minutos y tiene el objetivo de promover prácticas y entornos saludables (con énfasis en vivienda) para conservar su salud respiratoria y contribuir a la prevención y control de la tuberculosis y el VIH/SIDA.
Para el desarrollo de la actividad, el personal de salud deberá realizar:
-	Diagnóstico de familias a través de la aplicación; de la ficha familiar para identificar al grupo familiar, definir necesidades, riesgos familiares y el seguimiento correspondiente.
-	Acompañar a la familia en realizar su plan de salud familiar, tomando como referencia el diagnóstico según ficha familiar.
-	Consejería en prácticas y entornos en salud respiratoria (con énfasis en vivienda) y sexualidad responsable, así mismo en medidas preventivas de tuberculosis y el VIH/SIDA.
-	Seguimiento y evaluación de las actividades educativas para la mejora de las prácticas y del entorno familiar.</t>
  </si>
  <si>
    <t>Clasificación de riesgo de TB hasta nivel de jurisdicción de EESS, elaborado por la DPCTB-MINSA (SIGTB).
-	Población estimada por las DIRESA-GERESA o DIRIS para cada EESS, a partir de la población INEI.https://drive.google.com/file/d/1ixP6icHWtqdq7hiscb114jtHonLIMJQ-/view?usp=sharing
-	Base de datos del Sistema de Focalización de hogares -SISFOH 
https://mail.google.com/mail/u/0/?tab=rm&amp;ogbl#inbox/FMfcgxwLtQRGkrtPSkZMhVSRpqcKdplc.</t>
  </si>
  <si>
    <t>Las sesiones educativas y demostrativas, es un proceso educativo, dirigido a familias cuyas viviendas se encuentran ubicadas alrededor de las viviendas de personas afectadas por tuberculosis. Es realizado por el personal de salud del primer nivel de atención y segundo nivel con población asignada, de los establecimientos de salud con algún nivel de riesgo para tuberculosis y que deben de tener una capacitación no menor de 48 horas al año.
La actividad se realiza de manera grupal a un máximo de 15 familias, utilizando metodologías de educación para adultos y el módulo educativo “Promoción de salud respiratoria y prevención de la tuberculosis”, realizada en los ambientes del establecimiento de salud, o en otros espacios habilitados de la comunidad (local comunal, local municipal, otros); también se realiza de manera virtual.
Para el desarrollo de la actividad, el personal de salud deberá realizar:
-	Diagnóstico de familias a través de la aplicación de la ficha familiar; para identificar al grupo familiar, definir necesidades, riesgos familiares y el seguimiento correspondiente.
-	Sesiones educativas y demostrativas en prácticas de salud respiratoria (con énfasis en vivienda) y sexualidad responsable, así mismo en medidas preventivas y de control de tuberculosis y el VIH/SIDA.
-	Seguimiento y evaluación de las actividades educativas para la mejora de las prácticas y del entorno familiar.</t>
  </si>
  <si>
    <t>Clasificación de riesgo de TB hasta nivel de EESS, elaborado por la DPCTB-MINSA.
-	Padrón de IIEE de nivel primario y secundario publicado por el MINEDU el año anterior (http://escale.minedu.gob.pe/)
-	Sistema HIS/MINSA</t>
  </si>
  <si>
    <t>Acciones a desarrollar por el personal de salud de la DIRESA/GERESA/DIRIS/Red de Salud (según nivel de competencia), a través de reuniones de trabajo de manera presencial o de manera virtual; en los procesos de planificación, ejecución, monitoreo y evaluación participativa, realizado en el local municipal u otro ambiente que los participantes consideren conveniente. 
La actividad está dirigida a los funcionarios municipales e integrantes del Comité Multisectorial de distritos de riesgo para Tuberculosis y VIH/SIDA</t>
  </si>
  <si>
    <t>Programa solo DIRESA, GERESA, DIRIS y Red de Salud
a)	100 % de municipios de los distritos clasificados como alto y muy alto riesgo para TB.
b)	50% de municipios de los distritos clasificados como moderado y bajo riesgo para TB.
c)	10% de municipios de los distritos sin clasificación de riesgo para TB.</t>
  </si>
  <si>
    <t>Clasificación de riesgo de TB hasta nivel de distrito, elaborado por la DPCTB-MINSA.
-	Directorio Nacional de municipalidades publicado por el INEI.
-	Sistema HIS/MINSA.</t>
  </si>
  <si>
    <t>3000002</t>
  </si>
  <si>
    <t>3000003</t>
  </si>
  <si>
    <t>3000004</t>
  </si>
  <si>
    <t>3000005</t>
  </si>
  <si>
    <t>3000006</t>
  </si>
  <si>
    <t xml:space="preserve">HIS MINSA
</t>
  </si>
  <si>
    <t>Número de personas con signos y síntomas sugestivos de TB  identificados, registrados en el SIGTB, registrado  en Sistema de Información Gerencial de Tuberculosis (SIG TB).
Fuente: SIGTB
Reporte mensual, trimestral, semestral y anual según corresponda, del año en curso.</t>
  </si>
  <si>
    <t xml:space="preserve">Es la actividad orientada a realizar procedimientos o evaluaciones en  la persona con signos y síntomas presuntivos de  TB pulmonar con 2 baciloscopias negativas.
Se debe solicitar 02 muestras, si persiste el resultado negativo a baciloscopía, se realizará prueba molecular rápida o cultivo. Si hay persistencia de síntomas, se solicitará dos muestras adicionales cada semana hasta obtener el resultado de la prueba molecular o cultivo. </t>
  </si>
  <si>
    <t>Es el conjunto de acciones orientadas a las personas  viviendo con el VIH, previo descarte de TB activa
Las intervenciones  incluyen:
- Evaluación médica
- Atenciones de enfermería
- Administración de la Terapia
- Visita domiciliaria
Se inicia con la evaluación médica en la que se indica la terapia preventiva .  La información es registrada en la tarjeta de tratamiento y en el Sistema de Información de la ESPVIH</t>
  </si>
  <si>
    <t>SIG TB:</t>
  </si>
  <si>
    <t>CDC</t>
  </si>
  <si>
    <t>Número de personas que concluyen la terapia preventiva  registrados el Sistema de Información Gerencial de Tuberculosis (SIG TB). 
Fuente: SIGTB
Reporte: mensual, trimestral, semestral y anual según corresponda, del año en curso.</t>
  </si>
  <si>
    <t>Número de personas  que viven con VIH que culminan la terapia preventiva para TB
Fuente: Reporte de la ESPVIH</t>
  </si>
  <si>
    <t>Número de casos de TB Pulmonar registrados  en Sistema de Información Gerencial de Tuberculosis (SIG TB)
Fuente: SIGTB
Reporte  mensual, trimestral, semestral y anual según corresponda, del año en curso.</t>
  </si>
  <si>
    <t>Número de Casos  de TB Extapulmonar registrados en Sistema de Información Gerencial de Tuberculosis (SIG TB). 
Fuente: SIGTB
Reporte  mensual, trimestral, semestral y anual según corresponda, del año en curso.</t>
  </si>
  <si>
    <t xml:space="preserve">Sumatoria de todos los subproductos del producto
</t>
  </si>
  <si>
    <t>Número de Casos de Tuberculosis sensible de INPE registrados en Sistema de Información Gerencial de Tuberculosis (SIG TB). 
Fuente: SIGTB
Reporte mensual, trimestral, semestral y anual según corresponda, del año en curso.</t>
  </si>
  <si>
    <t>Número de Casos de Tuberculosis resistente a Isoniacida de INPE registrados en Sistema de Información Gerencial de Tuberculosis (SIG TB). 
Fuente: SIGTB
Reporte mensual, trimestral, semestral y anual según corresponda, del año en curso.</t>
  </si>
  <si>
    <t>Número de Casos de Tuberculosis resistente a Isoniacida y Rifampicina de INPE registrados en Sistema de Información Gerencial de Tuberculosis (SIG TB). 
Fuente: SIGTB
Reporte mensual, trimestral, semestral y anual según corresponda, del año en curso.</t>
  </si>
  <si>
    <t>Número de Casos de Tuberculosisno tuberculosis pre XDR (resistencia a Isoniacida, Rifampicina, y una fluoroquinolona) de INPE registrados en Sistema de Información Gerencial de Tuberculosis (SIG TB). 
Fuente: SIGTB
Reporte mensual, trimestral, semestral y anual según corresponda, del año en curso.</t>
  </si>
  <si>
    <t xml:space="preserve">Para el primer nivel de atención y hospitales con población asignada:l 100% de la Morbilidad total esperada.
Para hospitales sin población asignada: 100% de la población atendida el año anterior.
(*Morbilidad total esperada = Promedio de los 3 últimos años)
</t>
  </si>
  <si>
    <t>Conjunto de procedimientos destinados al despistaje y diagnóstico de asma en personas afectadas de tuberculosis con antecedentes de haber sido diagnosticados en algún momento de la vida de asma, en EESS equipados para abordaje integral de enfermedades respiratorias crónicas (AIRTER/PAL)
Las actividades incluye: 2 consultas médicas, una atención de enfermería,  espirometría, oximetría y flujometria. Realizado por el médico y la enfermera capacitada.</t>
  </si>
  <si>
    <t xml:space="preserve">Conjunto de intervenciones que contribuyen a la recuperación de la persona afectada por tuberculosis extra pulmonar que comprometen el sistema nervioso central y/o el sistema osteoarticular (sensible) 
La atención incluye: Paquete atención básica: por equipo multidisciplinario, controles radiológicos y administración de medicamentos. </t>
  </si>
  <si>
    <t>Número de casos de tuberculosis monoresistente a Isoniacida , registrados en el Sistema de Información Gerencial de Tuberculosis (SIG TB). 
Fuente: SIGTB
Reporte mensual, trimestral, semestral y anual según corresponda, del año en curso.</t>
  </si>
  <si>
    <t>Número de casos de tuberculosis resistente a rifampicina o resistente a rifampicina e isoniacida  registrados en el Sistema de Información Gerencial de Tuberculosis (SIG TB). 
Fuente: SIGTB
Reporte mensual, trimestral, semestral y anual según corresponda, del año en curso.</t>
  </si>
  <si>
    <t>Número de casos de tuberculosis no drogoresistente que reciben drogas de segubda línea  registrados en el Sistema de Información Gerencial de Tuberculosis (SIG TB). 
Fuente: SIGTB
Reporte mensual, trimestral, semestral y anual según corresponda, del año en curso.</t>
  </si>
  <si>
    <t>Número de casos de tuberculosis resistente a  resistente a rifampicina e isoniacida y quinolona  registrados en el Sistema de Información Gerencial de Tuberculosis (SIG TB). 
Fuente: SIGTB
Reporte mensual, trimestral, semestral y anual según corresponda, del año en curso.</t>
  </si>
  <si>
    <t>La meta fisica de la actividad es igual a la meta del sub producto 4396506 ATENCION DE COMPLICACIONES QUE REQUIEREN HOSPITALIZACION DE PACIENTES EN TRATAMIENTO</t>
  </si>
  <si>
    <t xml:space="preserve">Número de trabajadores de salud con descarte de tuberculosis
Fuente: Informe anual del Plan PCITB
</t>
  </si>
  <si>
    <t xml:space="preserve">0067301 POBLACIÓN GENERAL QUE RECIBE TAMIZAJE PARA HEPATITIS B </t>
  </si>
  <si>
    <t>456 PERSONA TAMIZADA</t>
  </si>
  <si>
    <t xml:space="preserve">
Numero de varones y mujeres de 18 a 59 años, que se realizan tamizaje para hepatitis B. 
Algoritmo para su cálculo:18&lt;=  EDAD &lt;= 59+ (TD=D + DX= 87342,87340, 82397 ) 
Fuente: HIS
Reporte mensual, trimestral, semestral y anual según corresponda, del año en curso.
</t>
  </si>
  <si>
    <t xml:space="preserve">0067302 POBLACIÓN CON DIAGNOSTICO DE HEPATITIS B CRÓNICA QUE RECIBEN ATENCIÓN INTEGRAL  </t>
  </si>
  <si>
    <t>460 PERSONA TRATADA</t>
  </si>
  <si>
    <t>749 NIÑO ATENDIDO</t>
  </si>
  <si>
    <t>Conjunto de actividades orientadas a brindar atención integral a las personas con diagnóstico de infección por VHC.  Incluye vinculación a servicios especializados, tratamiento, monitoreo laboratorial, seguimiento de acuerdo a protocolo vigente.</t>
  </si>
  <si>
    <t>Número de personas con hepatitis C que reciben tratamiento.
Fuente: Registro de atención y seguimiento de VHC
Reporte mensual, trimestral, semestral y anual según corresponda, del año en curso.</t>
  </si>
  <si>
    <t>Conjunto de actividades que comprende la identificación de casos de Hepatitis C en grupos poblacionales de riesgo, además de la confirmación del diagnóstico según algoritmo de la norma vigente. El tamizaje es voluntario e informado, el resultado del tamizaje debe estar disponible el mismo día de tomada la muestra, en caso de reactivos a Hepatitis C deben ser vinculados a un establecimiento con capacidad resolutiva para evaluación y  tratamiento.</t>
  </si>
  <si>
    <t>La meta fisica del producto es igual a la sumatoria de la meta física de los sub productos: del la  la Actividad  5006272 BRINDAR TRATAMIENTO OPORTUNO PARA TUBERCULOSIS</t>
  </si>
  <si>
    <t>Corresponde al 60% de familias que reciben la segunda consejería a través de visita domiciliaria para promover prácticas y entornos saludables para contribuir a la disminución de la Tuberculosis y VIH/SIDA (4395201).</t>
  </si>
  <si>
    <t>Familias que reciben la segunda consejería integral en prácticas saludables y medidas preventivas TBC; se considera las actividades registradas en el Sistema HIS/MINSA, con los siguientes códigos:
CONTAR DNI/ (DX1= 99401.36 +LAB1=2+ LAB2="BLANCO"+LAB3="BLANCO") + (DX2=C0011 + LAB1=161+LAB2="BLANCO"+LAB3="BLANCO")
Familias que reciben la segunda consejería integral en orientación para el ejercicio de una sexualidad saludable y segura, el auto cuidado del cuerpo y medidas preventivas (VIH/SIDA); se considera las actividades registradas en el Sistema HIS/MINSA, con los siguientes códigos:
CONTAR DNI/ (DX1= 99401.15+LAB1=1+ LAB2="BLANCO"+LAB3="BLANCO") + (DX2=C0011+ LAB1=162+LAB2="BLANCO"+LAB3="BLANCO")
Fuente: Sistema de información de Salud - HIS/MINSA.
Reporte mensual, trimestral, semestral y anual según corresponda, del año en curso.</t>
  </si>
  <si>
    <t>Familias que reciben la segunda sesión demostrativa y educativa en TBC; se considera las actividades registradas en el Sistema HIS/MINSA con los siguientes códigos: 
CONTAR APP136/ (DX1=C0009+LAB1+LAB2=2+LAB3="BLANCO") + (DX2=C0010+ LAB1=2+LAB2=161+LAB3="BLANCO")
Fuente: Sistema de información de Salud - HIS/MINSA.
Reporte mensual, trimestral, semestral y anual según corresponda, del año en curso.</t>
  </si>
  <si>
    <t>Número de docentes de IE que han recibido 02 talleres en TB; se considera las actividades registradas en el Sistema HIS/MINSA,  con los siguientes códigos:
SUMAR LAB1 DE APP144 /(DX1= C0005+LAB1+LAB2=TP ó TS+LAB3=161) + (DX2=C7004+LAB1=2+LAB2="BLANCO"+LAB3="BLANCO") 
Fuente: Sistema de información de Salud - HIS/MINSA.
Reporte mensual, trimestral, semestral y anual según corresponda, del año en curso.</t>
  </si>
  <si>
    <t>Base  de datos de EESS con clasificación de riesgo de TB, elaborado por la DPCTB-MINSA.
-	Base de datos de centros poblados publicado por el INEI.
-	Base de datos de RENIPRESS SUSALUD por categoría.
-	Base de datos de Comités Comunitarios - MINSA
-	Sistema HIS/MINSA</t>
  </si>
  <si>
    <t>Número de vigilancias comunitarias en TB; se considera las actividades registradas en el Sistema HIS/MINSA, con los siguientes códigos: 
CONTAR APP108/ (DX1= C0021 + LAB1+LAB2=4+LAB3=161)
Fuente: Sistema de información de Salud - HIS/MINSA.
Reporte mensual, trimestral, semestral y anual según corresponda, del año en curso.</t>
  </si>
  <si>
    <t xml:space="preserve">Número de municipios que han recibido asistencia técnica sobre plan de acción y programación presupuestal en TB; se considera las actividades registradas en el Sistema HIS/MINSA con los siguientes códigos: 
CONTAR APP96/ (DX1= C7004 + LAB1+ LAB2=1+ 2 ó 3+LAB3=161) 
Fuente: Sistema HIS/MINSA.
Reporte mensual, trimestral, semestral y anual según corresponda, del año en curso.
</t>
  </si>
  <si>
    <t xml:space="preserve">SIG TB.
</t>
  </si>
  <si>
    <t>259 PERSONA INFORMADA</t>
  </si>
  <si>
    <t xml:space="preserve">4395902 TAMIZAJE Y DIAGNOSTICO PARA VIH A POBLACIÓN ADULTA Y JOVEN </t>
  </si>
  <si>
    <t>Numero de personas a población HSH, Mujeres Trans, TS y de la diversidad sexual, a quienes se realiza tamizaje para VIH. 
Algoritmo para su cálculo: (DX=86703, 87389+ TD=D) + ( LAB= TS, HSH, TRA, HTS, TTS)
Fuente: HIS
Reporte mensual, trimestral, semestral y anual según corresponda, del año en curso.</t>
  </si>
  <si>
    <t xml:space="preserve">4396103 PERSONAS CON EXPOSICIÓN NO OCUPACIONAL AL VIH QUE RECIBEN ATENCIÓN PREVENTIVA </t>
  </si>
  <si>
    <t xml:space="preserve">Es la atención de emergencia de acuerdo a protocolo a varones o mujeres que sufren violencia sexual de cualquier edad, o a personas con exposición sexual de alto riesgo (no uso de preservativo, ruptura de condón) y quedan expuestas de adquirir una ITS o VIH, el manejo se realiza antes de las 72 horas posteriores a la exposición. </t>
  </si>
  <si>
    <t>Consiste en la atención preventiva a la población recluida en centros penitenciarios y de readaptación social, se realiza en los servicios de salud de estos centros de reclusión por personal de la salud de los Gobiernos Regionales, DIRIS, DIRESA o GERESA y/ o personal de salud del INPE. Los casos reactivos a VIH y HB deben ser vinculados a un establecimiento con manejo de TAR. Los casos reactivos a Sífilis deberán recibir tratamiento inmediato en el centro penitenciario que identifica el caso, por personal de salud capacitado.</t>
  </si>
  <si>
    <t xml:space="preserve">4396105 PERSONAS CON EXPOSICIÓN OCUPACIONAL AL VIH Y HEPATITIS B, QUE RECIBEN ATENCIÓN PREVENTIVA </t>
  </si>
  <si>
    <t>Número de personal de salud con exposición ocupacional que recibe atención. 
Algoritmo para su cálculo:(TD= D + DX= Z5781 + LAB=VIH)
Fuente: HIS
Reporte mensual, trimestral, semestral y anual según corresponda, del año en curso.</t>
  </si>
  <si>
    <t>016 CASO TRATADO</t>
  </si>
  <si>
    <t>Conjunto de actividades dirigidas al manejo (tratamiento y seguimiento) de infecciones de transmisión sexual (ITS) en la población que lo requiere (adolescentes, jóvenes y adultos), sea las personas de la población de alto riesgo o población general.</t>
  </si>
  <si>
    <t>Modulo SIHCE-TAR DPVIH</t>
  </si>
  <si>
    <t>Número de personas viviendo con VIH (adultos y jóvenes) que recibe tratamiento antirretroviral. 
Fuente: Sistema de Monitoreo TAR de DPVIH- Modulo SIHCE TAR-VIH
Reporte mensual, trimestral, semestral y anual según corresponda, del año en curso.</t>
  </si>
  <si>
    <t>207 GESTANTE ATENDIDA</t>
  </si>
  <si>
    <t xml:space="preserve">Reporte anual de Registro de Atención y Seguimiento TMI del año anterior que cuenten con información cerrada a diciembre. </t>
  </si>
  <si>
    <t>Número de gestantes con VIH (independiente del escenario) reportadas en el Registro de Atenciòn y Seguimiento TMI.
Fuente:  Registro administrativo (Registro de Atenciòn y Seguimiento TMI)- DPVIH
Reporte trimestral, semestral y anual según corresponda del año en curso.</t>
  </si>
  <si>
    <t>Conjunto de actividades dirigidas a todo recién nacido de madre con VIH, hasta el año de vida para disminuir el riesgo de  transmisión materno infantil del VIH. Incluye vinculación, profilaxis, monitoreo laboratorial y seguimiento.</t>
  </si>
  <si>
    <t xml:space="preserve">Reporte anual de Registro de Atención y Seguimiento TMI del  año anterior que cuenten con información cerrada a diciembre. </t>
  </si>
  <si>
    <t>Número de recién nacidos expuestos (nacidos de madres con VIH independiente del escenario) reportados en el Registro de Atención y Seguimiento TMI. 
Fuente:  Registro administrativo (Registro de Atenciòn y Seguimiento TMI)- DPVIH
Reporte  trimestral, semestral y anual según corresponda del año en curso.</t>
  </si>
  <si>
    <t xml:space="preserve">Reporte anual de  Registro de Atención y Seguimiento TMI del  año anterior que cuenten con información cerrada a diciembre. </t>
  </si>
  <si>
    <t xml:space="preserve">Número de gestantes serodiscordantes     
Fuente: Registro administrativo (Registro de Atenciòn y Seguimiento TMI)- DPVIH
</t>
  </si>
  <si>
    <t xml:space="preserve"> Modulo SIHCE-TAR DPVIH</t>
  </si>
  <si>
    <t>Número de personas viviendo con VIH (adolescentes y niños) que recibe tratamiento antirretroviral. 
Fuente: Sistema de Monitoreo TAR de DPVIH-Modulo SIHCE TAR-VIH
Reporte mensual, trimestral, semestral y anual según corresponda, del año en curso.</t>
  </si>
  <si>
    <t>Número de gestantes con sífilis reportadas en el Registro de Atención y Seguimiento TMI
Fuente:  Registro administrativo (Registro de Atención y Seguimiento TMI)- DPVIH
Reporte trimestral, semestral y anual según corresponda, del año en curso.</t>
  </si>
  <si>
    <t>Número de recién nacidos expuestos (nacidos de madres con sífilis), reportados en el Registro de Atenciòn y Seguimiento TMI.
Fuente:  Registro administrativo (Registro de Atenciòn y Seguimiento TMI)- DPVIH
Reporte trimestral, semestral y anual según corresponda, del año en curso.</t>
  </si>
  <si>
    <t>Conjunto de actividades orientadas al diagnóstico y manejo integral de la Sífilis Congénita en establecimientos con mayor capacidad resolutiva. Incluye vinculación, tratamiento, monitoreo laboratorial y seguimiento.</t>
  </si>
  <si>
    <t>Número de niños con sífilis congénita reportados en el Registro de Atención y Seguimiento TMI.
Fuente:  Registro administrativo (Registro de Atención y Seguimiento TMI)- DPVIH
Reporte trimestral, semestral y anual según corresponda, del año en curso.</t>
  </si>
  <si>
    <t>4397202 SEGUIMIENTO DE LOS PAT XDR  EN ESTABLECIMIENTOS DE SALUD</t>
  </si>
  <si>
    <t xml:space="preserve">
SIG TB: BASE XDR  - SIGTB
Reporte de los últimos 3 años </t>
  </si>
  <si>
    <t>Número de Casos de TB XDR , registrados en el Sistema de Información Gerencial de Tuberculosis (SIG TB). 
Fuente: SIGTB
Reporte mensual, trimestral, semestral y anual según corresponda, del año en curso.</t>
  </si>
  <si>
    <t>Número de casos que reciben esquema para TB XDR registrados en el Sistema de Información Gerencial de Tuberculosis (SIG TB). 
Fuente: SIGTB
Reporte mensual, trimestral, semestral y anual según corresponda, del año en curso.</t>
  </si>
  <si>
    <t>COD_PROD</t>
  </si>
  <si>
    <t>COD_UM</t>
  </si>
  <si>
    <t>060</t>
  </si>
  <si>
    <t>060 INFORME</t>
  </si>
  <si>
    <t>080 NORMA</t>
  </si>
  <si>
    <t>056 FAMILIA</t>
  </si>
  <si>
    <t>088 PERSONA CAPACITADA</t>
  </si>
  <si>
    <t xml:space="preserve">Número de personas con signos y síntomas sugestivos de TB en Seguimiento Diagnóstico a los cuales se realizó al menos un cultivo o prueba molecular, registrado en el Libro de Registro de bactereológico (Sistema de Información Gerencial de Tuberculosis (SIG TB).
Consolidado del Informe Bacteriologico de los laboratorios
(ítem de cultivos en seguimiento diagnóstico)
Fuente: SIGTB
Reporte trimestral, semestral y anual según corresponda, del año en curso.
</t>
  </si>
  <si>
    <t xml:space="preserve">Meta del subproducto 4396301 ATENCION DE CONTACTOS
</t>
  </si>
  <si>
    <t>Meta del subproducto 4396201  IDENTIFICACION Y EXAMEN DE SINTOMATICOS RESPIRATORIOS EN LAS ATENCIONES A PERSONAS &gt; 15 AÑOS Y POBLACION VULNERABLE</t>
  </si>
  <si>
    <t>DEFINCIONES OPERACIONALES Y CRITERIOS DE PROGRAMACIÓN 2025 DEL PROGRAMA PRESUPUESTAL 0016: TB-VIH/SIDA</t>
  </si>
  <si>
    <t xml:space="preserve">Número de personas que reciben Visita Domiciliaria por persnal de la ES PCT, registrados en el HIS con código  C0011  o 99344 tipo definitivo,  asosciados a TB (U202, U205 y U 206)
Fuente: HIS
Reporte mensual, trimestral, semestral y anual según corresponda, del año en curso.
</t>
  </si>
  <si>
    <t>Solo programa: MINSA.
Se programará el número de documentos normativos a formular y aprobar en el periodo según corresponda.</t>
  </si>
  <si>
    <t>Solo pograman: INS y laboratorios de referencia regional.
Se programará 01 informe semestral que incluye actividades de: 
-	Vigilancia laboratorial (fuente Sistema Informático NELTLAB).
-	Transferencia de Tecnológica de métodos de ensayo de Laboratorio (1 semestral, anual) (según nivel de avance, especificando la etapa).
-	Investigaciones programadas a nivel del INS.
-	Programa de Evaluación de la calidad de los resultados de los ensayos</t>
  </si>
  <si>
    <t>Programan EESS del I, II y III nivel de atención.
10% de la meta del subproducto 4396201 IDENTIFICACION Y EXAMEN DE SINTOMATICOS RESPIRATORIOS EN LAS ATENCIONES A PERSONAS &gt; 15 AÑOS Y POBLACION VULNERABLE</t>
  </si>
  <si>
    <t xml:space="preserve">Programan EESS del I, II y III nivel de atención.
3% de las atenciones mayores de 15 años </t>
  </si>
  <si>
    <t xml:space="preserve">Programan EESS del I nivel de Atención y II nivel con poblacion asignada   de acuerdo al siguiente detalle:
60% de la meta del Subproducto 4396301 ATENCION DE CONTACTOS
</t>
  </si>
  <si>
    <t xml:space="preserve">Programan EESS del I, II y III nivel de Atención,  de acuerdo al siguiente detalle:
90%  de casos de VIH (+) diagnosticados nuevos del año anterior
</t>
  </si>
  <si>
    <t>Conjunto de intervenciones realizadas para el diagnóstico de Diabetes Mellitus (DM) en las personas afectadas por TB.
Incluye las actividades: Un despistaje de DM a través de glicemia capilar, glicemia plasmática, dos consultas médicas, una atención de Enfermería. Esta actividad es realizada por el personal de laboratorio y de Enfermería capacitado.</t>
  </si>
  <si>
    <t>Es el conjunto de procedimientos diagnósticos, basados en las manifestaciones clínicas dependientes del órgano(s) afectado (s) y debe complementarse con exámenes auxiliares de bacteriología (baciloscopias, cultivo y pruebas moleculares), histopatología, inmunología, estudio citoquímico, estudio de imágenes entre otros. 
Los  pacientes identificados en los EESS  I–1 a 1–4 deben ser referidos a un establecimiento de mayor complejidad de acuerdo al sistema de referencia y contra referencia establecidos por la Red de Salud. 
Las actividades a realizar incluye: atención médica (médico tratante y medico neumólogo). Interconsultas con otros especialistas. Atención de enfermería. Examen Bacteriológico en otro tipo de muestras y cultivo. Estudio anatomopatológico. Diagnóstico por imágenes (Radiografía, TAC, Ecografía), Pruebas de sensibilidad (rápida, convencional, molecular), Biopsia. Toracocentesis, Punción Lumbar, Paracentesis, Test de ADA (adenosindeaminasa). Examen de Citoquímico.</t>
  </si>
  <si>
    <t>Conjunto de procedimientos destinados al despistaje y diagnóstico de enfermedad obstructiva crónica en  personas afectadas de tuberculosis mayores de 60 años, con antecedentes  de: exposición al humo de leña y/o exposición al tabaco o haber presentado síntomas de obstrucción respiratoria crónica, en los centros equipados para abordaje integral de enfermedades respiratorias crónicas (AIRTER/PAL
La actividad incluye: 2 consultas médicas, una atención de enfermería espirometría, oximetría y flujometria. Realizada por el médico y la enfermera.</t>
  </si>
  <si>
    <t xml:space="preserve">Programan EESS del II y III nivel de atención.
Promedio de Casos de TB Hospitalizados, de los últimos 03 años </t>
  </si>
  <si>
    <t>Conjunto de procedimiento médico - quiriurgico orientada a medidas terapéuticas (curativas) a personas afectadas por TB, TB DR, TB MDR/XDR calificada por junta de especialistas (CRER/CER y/o CNER). Incluye: hospitalización, atención especializada en preoperatorio, intraoperatorio y post operatorio.</t>
  </si>
  <si>
    <t>Programan: EESS del I, II y III nivel de atención, el INS,  laboratorios referenciales y EESS del INPE.
100% de personal de salud registrado en el INFORHUS</t>
  </si>
  <si>
    <t>Conjunto de actividades orientadas a brindar atención a niños/as, adolescentes, gestantes, jóvenes, adultos y adultos mayores con diagnóstico de infección por VHB, que no reciben tratamiento antiviral: Incluye el monitoreo laboratorial y seguimiento de acuerdo a normatividad vigente.</t>
  </si>
  <si>
    <t>Programan EESS del I nivel de atención y II nivel con población asignada de acuerdo al siguiente detalle:
a)	EESS de Riesgo alto y Muy Alto Riesgo: 30% de familias que viven en la jurisdicción de los EESS clasificados como alto y muy alto riesgo para TB.
b)	EESS mediano riesgo: 20% de familias que viven en la jurisdicción de los EESS clasificados como mediano riesgo para TB.
c)	Escenario de Bajo Riesgo y EESS que NO reportan casos de TB: 10% de familias que viven en la jurisdicción de los EESS clasificados como bajo riesgo para TB.
Nota: Para el caso de VIH/SIDA, el criterio de programación es en el mismo ámbito y porcentaje por nivel de riesgo para tuberculosis.</t>
  </si>
  <si>
    <t>Programan EESS del I nivel de atención y II nivel con población asignada de acuerdo al siguiente detalle:
a)	EESS de Riesgo alto y Muy Alto Riesgo: 30% de familias que viven en la jurisdicción de los EESS clasificados como alto y muy alto riesgo para TB.
b)	EESS mediano riesgo: 20% de familias que viven en la jurisdicción de los EESS clasificados como mediano riesgo para TB.
c)	Escenario de Bajo Riesgo y EESS que NO reportan casos de TB: 10% de familias que viven en la jurisdicción de los EESS clasificados como bajo riesgo para TB.
Nota: Para el caso de VIH/SIDA, el criterio de programación es en el mismo ámbito y porcentaje por nivel de riesgo para tuberculosis.</t>
  </si>
  <si>
    <t>Docentes y directivos de las instituciones educativas públicas de los niveles primario y secundario de EESS del I nivel de atención y II nivel con población asignada, de acuerdo al siguiente detalle:
a)	Para los EESS de muy alto riesgo y alto riesgo para TB se programará el 20% de docentes de las IIEE públicas del nivel primaria y secundaria.
b)	Para los EESS de moderado, bajo riesgo y sin riesgo se programará el 10% de docentes de IIEE públicas del nivel primaria y secundaria.</t>
  </si>
  <si>
    <t xml:space="preserve">Directivos y docentes de instituciones educativas públicas de los niveles primario y secundario ubicados en el ámbito de establecimientos de salud por nivel de riesgo para tuberculosis, ubicados en la jurisdicción de establecimientos de salud del I nivel de atención y II nivel con población asignada.
La actividad es realizada por el personal de salud de los EESS con algún nivel de riesgo para tuberculosis, se entrega en el local de la institución educativa, local comunal u otros que se considere pertinente a través de talleres de capacitación, reuniones de trabajo, o de manera virtual. Se considerará actividad cumplida cuando los docentes hayan recibido 2 asistencias técnicas al año, siendo la primera asistencia técnica al 2º trimestre y la 2da al 3º trimestre. </t>
  </si>
  <si>
    <t>Actividad dirigida a los líderes de organizaciones comunitarios y agentes comunitarios de salud, de comunidades ubicadas en la jurisdicción de establecimientos de salud del I nivel de atención y II nivel con población asignada con algún nivel de riesgo para tuberculosis; realizada en locales comunales, salas municipales, establecimiento de salud u otro ambiente que los participantes consideren conveniente.
El personal de salud del establecimiento de salud, en coordinación con el gobierno local (Gerencia de Desarrollo Social o la que haga sus veces) realiza las siguientes actividades:
-	Identificación y selección de comunidades en riesgo para tuberculosis.
-	Conformación del equipo para la implementación de la Vigilancia Comunitaria. 
-	Sectorización de la comunidad.
-	Mapeo de organizaciones comunitarias con base en el padrón del gobierno local.
-	Elección o ratificación de ACS de forma voluntaria y consensuada en cada sector.
-	Coordinar con el gobierno local el proceso de asistencia técnica y acompañamiento en la implementación de la Vigilancia Comunitaria (contenidos claves, instrumentos y metodologías). 
-	Capacitación a agentes comunitarios y organizaciones comunitarias</t>
  </si>
  <si>
    <t>Programan EESS del I nivel de atención y II nivel con población asignada de acuerdo al siguiente detalle:
a)	Para los EESS clasificados como alto y muy alto riesgo para TB se programan solo EESS del I nivel de atención y II nivel con población asignada un 10% de centros poblados adscritos.
b)	Par los EES deI I nivel de atención y II nivel del con población asignada, con moderado, bajo riesgo y sin riesgo para TB se programará al 5% de centros poblados adscritos.
c)	En el caso se cuente con menos de dos centros poblados se utilizará la base de datos de comités comunitarios, considerando el criterio de nivel de riesgo para TB.</t>
  </si>
  <si>
    <t>Conjunto de intervenciones de promocion de la salud y prevención de la enfermedad en los hogares de los PAT con TB Resistente.
El profesional de Enfermería, que realiza la visita domiciliaria, evaluación de la vivienda, brinda educación sobre control de infecciones del hogar y elabora un informe de tenencia de la vivienda y deriva al servicio social.
Incluye: talleres de capacitación sobre viviendas saludables para la prevención y control de la tuberculosis; talleres informativos sobre programas sociales de vivienda financiados por el Estado.</t>
  </si>
  <si>
    <t>Programan EESS del I nivel de atención y II nivel con poblacion asignada.
La meta fisica es igual a  la meta de los sub productos ATENCION CURATIVA ESQUEMA TB MDR/RR y ATENCION CURATIVA ESQUEMA TB PRE XDR</t>
  </si>
  <si>
    <t>Programan EESS del I nivel de atención y II nivel con poblacion asignada.
La meta fisica es igual a  AL 20%  de  la meta de los sub productos ATENCION CURATIVA ESQUEMA TB MDR/RR y ATENCION CURATIVA ESQUEMA TB PRE XDR</t>
  </si>
  <si>
    <t>Conjunto de acciones dirigida a adolescentes de 14 a 17 años, consiste en brindar orientación y consejería para fortalecer sus conocimientos e identificar factores de riesgo de adquirir ITS/VIH, a fin de promover prácticas saludables para prevenir y disminuir las ITS/VIH en ésta población; además  de identificar factores de riesgo y ofertar el tamizaje de ITS y VIH (sífilis, VIH y HB), incluye la entrega de preservativos. Se realizará en establecimientos de salud y en actividades extramurales. Los casos reactivos a VIH y HB deben ser vinculados a un establecimiento con manejo de TAR. Los casos reactivos a Sífilis deberán recibir tratamiento inmediato.</t>
  </si>
  <si>
    <t xml:space="preserve">Conjunto de acciones dirigida la población HSH, Mujeres Trans, TS y de la diversidad sexual, orientada a brindar atención preventiva en establecimientos de salud con servicios de atención diferenciada (incluyendo CERITS y UAMP) y, en los espacios de interacción de estas poblaciones (sitios de trabajo sexual, de socialización, de diversión, espacios comunitarios, entre otros), realizadas en actividades intramurales (establecimientos de salud) y actividades extramurales (brigadas itinerantes urbanas  -compuesto por profesionales de salud y educadores pares, organizaciones de base comunitaria, entre otros). Los casos reactivos a VIH y HB deben ser vinculados a un establecimiento con manejo de TAR. Los casos reactivos a Sífilis deberán recibir tratamiento inmediato en los establecimientos de salud que identifican el caso, según el nivel de atención. </t>
  </si>
  <si>
    <t>Programan: EESS con categorias I-3 y I-4 del II, III nivel de atención y Laboratorios Referenciales.
100% de personas con exposición no ocupacional atendidos el año anterior.</t>
  </si>
  <si>
    <t>Programan: EESS con categorias I-3 y I-4 y del II, III nivel de atención y Laboratorios Referenciales.
100% de personas con exposición ocupacional atendidos, el año anterior.</t>
  </si>
  <si>
    <t>Programan: EESS del I, II y III nivel de atención.
10% adicional al numero de los casos de ITS (todas las poblaciones y grupos de edades) atendidos el año anterior</t>
  </si>
  <si>
    <t>Programan: EESS con categorias I-3 y I-4 y del II y III nivel de atención que brindan tratamiento antirretroviral (TAR), INS y Laboratorios Referenciales. 
100% de niñas y niños, y adolescentes (0 a 17 años) con diagnóstico de VIH que recibieron TAR, el año anterior.</t>
  </si>
  <si>
    <t>Programan: EESS con categorias I-3 y I-4 y del II y III nivel de atención que brindan tratamiento antirretroviral (TAR), INS y Laboratorios Referenciales. 
25% adicional al número de personas viviendo con VIH (adultos y jóvenes) que recibieron TAR ,el año anterior.</t>
  </si>
  <si>
    <t>Conjunto de actividades dirigidas a gestantes y/o puérperas con diagnóstico de VIH (sean gestantes diagnosticadas antes del embarazo, o durante el embarazo o durante el parto),  para la prevención de la transmisión materno infantil del VIH (PTMI).de acuerdo a protocolo vigente, Incluye vinculación, monitoreo laboratorial, seguimiento y tratamiento</t>
  </si>
  <si>
    <t>Programan: EESS con categorias I-3 y I-4 y del II y III nivel de atención, INS y Laboratorios Referenciales.
* Programan solo los  establecimientos del I, II y III nivel  que brindan tratamiento antirretroviral.
 25% adicional al numero de Gestantes con VIH atendidas el año anterior</t>
  </si>
  <si>
    <t>Conjunto de actividades orientadas al  manejo integral de las gestantes con sífilis (reactivas o confirmadas) y su/s pareja/s según protocolo, para prevenir la sífilis congénita (PTMI). Incluye tratamiento, monitoreo laboratorial y seguimiento.</t>
  </si>
  <si>
    <t>Programan: EESS  con categorias I-2, I-3 y I-4 del II y III nivel de atención, INS y Laboratorios Referenciales.
25% adicional al número de gestantes con sífilis, atendidas en el año anterior que cuente con información cerrada a diciembre.</t>
  </si>
  <si>
    <t>Programan: EESS  con categorias I-2, I-3 y I-4 y del II y III nivel de atención, INS y Laboratorios Referenciales.
 25% adicional al número de recién nacidos expuestos a sífilis, atendidos el año anterior que cuente con información cerrada a diciembre.</t>
  </si>
  <si>
    <t>Programan: EESS con categoría I-4 y del II y III nivel de atención, INS y Laboratorios Referenciales.
100%  de niños con sífilis congénita atendidos el año anterior que cuente con información cerrada a diciembre.</t>
  </si>
  <si>
    <t xml:space="preserve">Conjunto de intervenciones que contribuyen a la recuperación de la persona afectada por tuberculosis con diagnóstico de TB XDR y  tuberculosis  multidrogo resistente con ampliación de resistencia a un inyectable o una fluoroquinolona (TB pre XDR) que cuenten con indicación de recibir tratamiento con medicamentos del grupo C y D según Norma Técnica de Salud. 
El paquete de atención incluye: evaluación médica especializada (evaluación por las diversas especialidades), colocación y retiro del catéter venoso central, evaluación quirúrgica, medicamentos e insumos, exámenes auxiliares, evaluación multidisciplinaria: psicología, psiquiatría, nutrición, servicio social, PPFF, Entrevista de Enfermería, visita domiciliaria, administración de tratamiento  (hospitalario, domiciliario y ambulatorio), control bacteriológico (BK y cultivo) y control a través de imágenes (Rx y TEM).
</t>
  </si>
  <si>
    <t xml:space="preserve">Conjunto de intervenciones que contribuye a la recuperación de la persona afectada por tuberculosis que recibe tratamiento con el esquema para TB XDR, en el establecimiento de salud jurisdicción del domicilio del paciente y monitoreado por la UNET.
Las actividades incluye: control de infecciones del domicilio, administración del tratamiento, control de contactos.
Se requiere personal capacitado médico, médico especialista, enfermera requieren de capacitación mínima de 54 horas al año bajo modalidad de pasantía, </t>
  </si>
  <si>
    <t>Programan EESS del I nivel de atención y II nivel con población asignada
Promedio de los 3 últimos años del número de casos de TB XDR</t>
  </si>
  <si>
    <t>459 PERSONA DIAGNOSTICADA</t>
  </si>
  <si>
    <t>050 EXAMEN</t>
  </si>
  <si>
    <t xml:space="preserve">Diagnóstico de Tuberculosis Pulmonar: Promedio de los 3 últimos años de Casos  de Tuberculosis Pulmonar 
Más (+)
Diagnóstico de Tuberculosis Extrapulmona: Promedio de los 3 últimos años de Casos  de Tuberculosis Extra Pulmonar </t>
  </si>
  <si>
    <t xml:space="preserve">Sumatoria de los subproductos del la  la Actividad  5006272 BRINDAR TRATAMIENTO OPORTUNO PARA TUBERCULOSIS
</t>
  </si>
  <si>
    <t xml:space="preserve">Promedio de los 3 últimos años del número de casos de TB XDR
</t>
  </si>
  <si>
    <t>50% adicional al número de personas con hepatitis B crónica, en tratamiento antiviral el año anterior  en las 5 regiones endémicas en el país  Cusco, Ayacucho, Junín, Loreto y Apurimac, más el  30% adicional al número de personas con hepatitis B crónica, en tratamiento antiviral el año anterior .
más 
30% adicional al número de personas con infección por el VHC, atendidos el año anterior.</t>
  </si>
  <si>
    <t>Meta física del producto es igual a la sumatoria de la meta fisica de los subproductos :
0067302 POBLACIÓN CON DIAGNOSTICO DE HEPATITIS B CRÓNICA QUE RECIBEN ATENCIÓN INTEGRAL.
más
0067305 POBLACIÓN CON DIAGNÓSTICO DE HEPATITIS C QUE RECIBE ATENCIÓN INTEGRAL</t>
  </si>
  <si>
    <t>Meta física del producto es igual a la sumatoria de la meta fÍsica de los subproductos :
0067302 POBLACIÓN CON DIAGNÓSTICO DE HEPATITIS B CRÓNICA QUE RECIBEN ATENCIÓN INTEGRAL.
más
0067305 POBLACIÓN CON DIAGNÓSTICO DE HEPATITIS C QUE RECIBE ATENCIÓN INTEGRAL</t>
  </si>
  <si>
    <t>5006274 BRINDAR ATENCION INTEGRAL A PERSONAS CON DIAGNÓSTICO DE HEPATITIS C</t>
  </si>
  <si>
    <t>Meta física de la actividad  es igual a la sumatoria de la meta física del subproducto: 0067305 POBLACIÓN CON DIAGNÓSTICO DE HEPATITIS C QUE RECIBE ATENCIÓN INTEGRAL.</t>
  </si>
  <si>
    <t>5006274 BRINDAR ATENCION INTEGRAL A PERSONAS CON DIAGNOSTICO DE HEPATITIS C</t>
  </si>
  <si>
    <t>Meta física de la actividad  es igual a la sumatoria de la meta fisica del subproducto: 0067305 POBLACIÓN CON DIAGNÓSTICO DE HEPATITIS C QUE RECIBE ATENCIÓN INTEGRAL.</t>
  </si>
  <si>
    <t xml:space="preserve">Meta física de la actividadl  es igual a la sumatoria de la meta física de los subproductos :
0067302 POBLACIÓN CON DIAGNOSTICO DE HEPATITIS B CRÓNICA QUE RECIBEN ATENCIÓN INTEGRAL.
</t>
  </si>
  <si>
    <t xml:space="preserve">10% adicional al número de varones y mujeres  de 12-17 años atendidos el año anterior. 
</t>
  </si>
  <si>
    <t>10% adicional al número de personas HSH tamizados para VIH, más el 20% adicional al número de personas MT tamizadas para VIH, más el 30% adicional al número de mujeres TS tamizadas para VIH, el año anterior.
Más
25% adicional al número de varones y mujeres de comunidades indígenas amazónicas (18-59 años) tamizados para VIH, el año anterior.
Más
40% de la población de varones y mujeres privada de libertad recluída durante el año en curso.</t>
  </si>
  <si>
    <t>La meta fisica del producto es igual a la sumatoria de la meta fisica de los subproductos: 
4396101 POBLACIÓN HSH, TRANS, TS Y DE LA DIVERSIDAD SEXUAL QUE RECIBE ATENCIÓN PREVENTIVA EN VIH/ITS-
Más
4396102 POBLACIÓN INDÍGENA AMAZÓNICA QUE RECIBE ATENCIÓN PREVENTIVA EN VIH/ITS. 
Más
4396104 POBLACIÓN PRIVADA DE LIBERTAD (PPL) QUE RECIBEN ATENCIÓN PREVENTIVA EN VIH/ITS</t>
  </si>
  <si>
    <t>87 PERSONA ATENDIDA</t>
  </si>
  <si>
    <t>La meta fisica de la actividad o es igual a la  meta física del subproducto: PERSONAS DE LA POBLACION EN ALTO RIESGO QUE RECIBEN PREVENCION COMBINADA CON PROFILAXIS PRE EXPOSICION (PrEP)</t>
  </si>
  <si>
    <t>Es la combinación de intervenciones estratégicas comportamentales, biomédicas y estructurales adecuadas a las necesidades de las personas más expuestas al riesgo de infección al VIH. Esta estrategia incluye  además la administración de antirretrovirales antes de una exposición sexual al VIH.</t>
  </si>
  <si>
    <t>HIS: Reporte del año  que cuenten con información cerrada a diciembre.</t>
  </si>
  <si>
    <t>Numero de personas a población HSH, Mujeres Trans, TS y parejas serodiscordantes quienes  recben la Profilaxis Pre exposición.
Algoritmo para su cálculo: (DX. 99199.64 + TD=D) + ( LAB= TS, HSH, TRA, HTS, TTS, PAD)
Fuente: HIS
Reporte mensual, trimestral, semestral y anual según corresponda, del año en curso.</t>
  </si>
  <si>
    <t>100% de niñas y niños, y adolescentes (0 a 17 años) con diagnóstico de VIH que recibieron TAR el año anterior.
Más
25% adicional al numero de personas viviendo con VIH (adultos y jóvenes) que recibieron TAR el año anterior</t>
  </si>
  <si>
    <t>25% adicional al número de Gestantes con VIH, atendidas el año anterior. 
Más
 25% adicional al número de recién nacidos expuestos al VIH, atendidos el año anterior.
Más
100% de gestantes y puérperas que son VIH negativo, pero sus parejas son VIH postivo atendidas el año anterior.</t>
  </si>
  <si>
    <t>25% adicional al número de Gestantes con VIH, atendidas el año anterior.
Más
 25% adicional al número de recién nacidos expuestos al VIH, atendidos el año anterior.
Más
100% de gestantes y puérperas que son VIH negativo, pero sus parejas son VIH postivo atendidas el año anterior.</t>
  </si>
  <si>
    <t>Programan: EESS con categorias I-3 y I-4 y del II y III nivel de atención, INS y Laboratorios Referenciales. 
* Programan solo los  establecimientos del I,II y III niivel  que brindan tratamiento antirretroviral.
25% adicional al número de recién nacidos expuestos al VIH, atendidos el año anterior</t>
  </si>
  <si>
    <t>25% adicional al número de gestantes con sífilis, atendidas en el año anterior.
Más
25% adicional de recién nacidos expuestos a sífilis, atendidos el año anterior.</t>
  </si>
  <si>
    <t>Es la atención integral que se brinda a las personas en contacto con casos de tuberculosis PPL, según Norma Técnica de Salud. 
Las intervenciones incluyen: 
- Examen médico
- Atención por enfermería
- Exámenes de apoyo al diagnóstico
La atención integral, inicia con el censo de contactos durante la entrevista de enfermería y la visita  al pabellón de la PPL, los mismos que son registrados en la tarjeta de tratamiento y en el Sistema de Información Gerencial de TB; posteriormente se realiza el examen de contactos a través de examen médico, examen bacteriológico si es necesario, radiológico e inmunológico. Todos los contactos deben pasar 03 controles si son contactos de un caso de TB Sensible y controles cada tres meses aquellos contactos de Casos de TB Resistente.</t>
  </si>
  <si>
    <t xml:space="preserve">Conjunto de intervenciones que contribuyen a la recuperación de la PPL  afectada por tuberculosis resistente a isoniacida
El paquete de atención incluye: consulta médica, entrevista de enfermería, supervisión de la administración de tratamiento, control bacteriológico y radiológico,  exámenes auxiliares entre otros .
El tratamiento es supervisado en boca por el personal de salud del establecimiento de salud de los establecimientos penitenciarios. </t>
  </si>
  <si>
    <t xml:space="preserve">Conjunto de intervenciones que contribuyen a la recuperación de la PPL afectada por tuberculosis resistente a Isoniacida y Rifampicina o resistente a rifampicina 
El paquete de atención incluye: consulta médica, entrevista de enfermería, supervisión de la administración de tratamiento, control bacteriológico y radiológico,  exámenes auxiliares entre otros.
El tratamiento es supervisado en boca por el personal de salud del establecimiento de salud de los establecimientos penitenciarios. </t>
  </si>
  <si>
    <t xml:space="preserve">Conjunto de intervenciones que contribuyen a la recuperación de la persona afectada por tuberculosis pre XDR (resistencia a Isoniacida, Rifampicina, y una fluoroquinolona)
El paquete de atención incluye: consulta médica, entrevista de enfermería, supervisión de la administración de tratamiento, control bacteriológico y radiológico,  exámenes auxiliares entre otros.
El tratamiento es supervisado en boca por el personal de salud del establecimiento de salud de los establecimientos penitenciarios. </t>
  </si>
  <si>
    <t xml:space="preserve">4396601 ATENCION CURATIVA ESQUEMA TB SENSIBLE PARA PERSONAS PRIVADAS DE LIBERTAD </t>
  </si>
  <si>
    <t xml:space="preserve">Conjunto de intervenciones que contribuyen a la recuperación de la PPL  afectada  por tuberculosis sensible a isoniacida y rifampicina. Incluye las formas pulmonares y extra pulmonares que no comprometen sistema nervioso central ni ostearticular, así como los casos de coinfección TB-VIH. 
El paquete de atención incluye: consulta médica, entrevista de enfermería, supervisión de la administración de tratamiento, control bacteriológico y radiológico,  exámenes auxiliares entre otros 
El tratamiento es supervisado en boca por el personal de salud del establecimiento de salud de los establecimientos penitenciarios. </t>
  </si>
  <si>
    <t xml:space="preserve">Programan: EESS del I, II y III nivel de atención y Laboratorios referenciales.
20 % adicional al número de personas entre 18 y 59 años para VHB tamizadas el año anterior considerando  información cerrada a diciembre en las regiones endémicas según el estudio epidemiológico de prevalencia de hepatitis A, B, C, D, E  en población general en el Perú (Cusco, Ayacucho, Junín, Loreto y Apurímac) más                                                                                    10% adicional  al número de personas  entre  18 a 59 años  para VHB  tamizadas el año anterior considerando  información cerrada a diciembre para el resto de regiones que no se hayan nombrado en el párrafo previo.                                                                             </t>
  </si>
  <si>
    <t>Programan: EESS del I, II y III nivel de atención y Laboratorios referenciales.
10% adicional al numero de varones de 18 a 59 años tamizados para VIH, el año anterior considerando  información cerrada a diciembre</t>
  </si>
  <si>
    <t>Programan: EESS del 1°, 2° y 3° nivel de atención.
10% adicional al número de varones y mujeres 12-17 años, atendidos el año anterior considerando información cerrada a diciembre</t>
  </si>
  <si>
    <t>Programan: EESS del I, II, III nivel de atención y Laboratorios referenciales.
10% adicional al número de varones y mujeres de 14-17 años, tamizados para VIH el año anterior considerando información cerrada a diciembre</t>
  </si>
  <si>
    <t>La meta fisica de la actividad es igual a la sumatoria de la meta fisica de los subproductos: 
4396101 POBLACIÓN HSH, TRANS, TS Y DE LA DIVERSIDAD SEXUAL QUE RECIBE ATENCIÓN PREVENTIVA EN VIH/ITS-
Más
4396102 POBLACIÓN INDÍGENA AMAZÓNICA QUE RECIBE ATENCIÓN PREVENTIVA EN VIH/ITS. 
Más
4396104 POBLACIÓN PRIVADA DE LIBERTAD (PPL) QUE RECIBEN ATENCIÓN PREVENTIVA EN VIH/ITS</t>
  </si>
  <si>
    <t>Programan: EESS del I  y II nivel de atención de EESS que tengan dentro de su área de atención a población indígena amazónica y  Laboratorios Referenciales.
25% adicional al número de varones y mujeres de comunidades indígenas amazónicas (18-59 años) tamizados para VIH, el año anterior  considerando información cerrada a diciembre</t>
  </si>
  <si>
    <t>Programan: EESS del I y II nivel de atención,  que tengan dentro de su área geográfica de atención algún establecimiento penitenciario. La programación se realizará en coordinación con los establecimientos penitenciarios..
40% de la población de varones y mujeres privada de libertad recluída.</t>
  </si>
  <si>
    <t xml:space="preserve">Informe Estadístico del Instituto Nacional Penitenciario
</t>
  </si>
  <si>
    <t>Programan: EESS con categorias I-3 y I-4 y del II y III nivel de atención, INS y Laboratorios Referenciales. * Programan solo los  establecimientos del I, II y III nivel  que brindan tratamiento antirretroviral.
100% de gestantes y puérperas que son VIH negativo, pero sus parejas son VIH positivo atendidas el año anterior.</t>
  </si>
  <si>
    <t>Es la atención integral que se brinda a las personas en contacto con casos de tuberculosis según Norma Técnica de Salud. Se interviene sobre las personas en contacto con casos de tuberculosis brindando un paquete de atención integral.  
Contacto es cualquier persona que tiene o ha tenido exposición con un caso índice diagnosticado de TB, dentro o fuera del domicilio 
- Examen médico
- Atención por enfermería
- Exámenes de apoyo al diagnóstico.
La atención integral, inicia con el censo de contactos durante la entrevista y visita domiciliaria al caso de tuberculosis, los mismos que son registrados en la tarjeta de tratamiento y en el Sistema de Información Gerencial de TB; posteriormente se realiza el examen de contactos a través de examen médico, examen bacteriológico si es necesario, radiológico e inmunológico. Todos los contactos deben pasar 03 controles si son contactos de un caso de TB Sensible y controles cada tres meses aquellos contactos de Casos de TB Resistente.</t>
  </si>
  <si>
    <t>Es el conjunto de acciones orientadas al tratamiento preventivo de las  PPL  en contacto con personas afectadas por TB
Las intervenciones  incluyen:
- Evaluación médica
- Atenciones de enfermería
- Administración de la Terapia
Se inicia con la evaluación médica en la que se indica la terapia preventiva previo descarte de TB de acuerdo a NTS, seguido de la entrevista de enfermería y la supervisión de la administración de la TPTB, hasta su término de tratamiento.  La información es registrada en la tarjeta de tratamiento y en el Sistema de Información Gerencial de TB.</t>
  </si>
  <si>
    <t>Es el conjunto de acciones orientadas al tratamiento preventivo de las personas en contactos con personas afectadas por TB
Las intervenciones  incluyen:
- Evaluación médica
- Atenciones de enfermería
- Administración de la Terapia
- Visita domiciliaria
Se inicia con la evaluación médica en la que se indica la terapia preventiva  previo descarte de TB de acuerdo a NTS, seguido de la entrevista de enfermería y la supervisión de la administración de la TPTB, hasta su término de tratamiento.  La información es registrada en la tarjeta de tratamiento y en el Sistema de Información Gerencial de TB.</t>
  </si>
  <si>
    <t xml:space="preserve">Programa el Hospital Nacional Hipolíto Unanue
Promedio de Casos de TB que requiere atención quirúrgica, de los últimos 03 años, </t>
  </si>
  <si>
    <t>Programan las Unidades Especializadas de Tuberculosis (UNET Nacionales y Regionales) - III - 1 y III - 2
Promedio de los 3 últimos años del número de casos de TB XDR</t>
  </si>
  <si>
    <t>Conjunto de intervenciones que contribuyen a la recuperación de la persona afectada por tuberculosis resistente a rifampicia o resistente a rifampicina e isoniacida
Incluye: Atención especializada (neumología, cardiologóa, entre otros. 
Paquete de atención básica: atención con equipo multidisciplinario, visita domiciliaria  controles radiológicos, controles bacteriológicos,  supervisión de la  administración de medicamentos, otros exámenes auxiliares.</t>
  </si>
  <si>
    <t>Conjunto de intervenciones que contribuyen a la recuperación de la persona afectada por tuberculosis resistente a isoniacida.
Incluye: Atención especializada (neumología, entre otros). 
paquete de atención básica: atención con equipo multidisciplinario, visita domiciliaria  controles radiológicos, controles bacteriológicos,  supervisión de la  administración de medicamentos, otros exámenes auxiliares.</t>
  </si>
  <si>
    <t>Conjunto de intervenciones que contribuyen a la recuperación de la persona afectada por tuberculosis no drogoresistete con indicación del esquema de tratamiento con medicamentos para TB DR
Incluye: Atención especializada
Paquete de atención básica: atención con equipo multidisciplinario, visita domiciliaria  controles radiológicos, controles bacteriológicos,  supervisión de la  administración de medicamentos, otros exámenes auxiliares.</t>
  </si>
  <si>
    <t>Conjunto de intervenciones que contribuyen a la recuperación de la persona afectada por tuberculosis resistente a rifampicia  e isoniacida y quinolona.
Incluye: Atención especializada (neumología, cardiologóa, entre otros. 
Paquete de atención básica: atención con equipo multidisciplinario, visita domiciliaria  controles radiológicos, controles bacteriológicos,  supervisión de la  administración de medicamentos, otros exámenes auxiliares.</t>
  </si>
  <si>
    <t>4396510</t>
  </si>
  <si>
    <t>4396510  ATENCION CURATIVA ESQUEMA TB SENSIBLE (TB Y COINFECCION VIH-SIDA)</t>
  </si>
  <si>
    <t xml:space="preserve">Conjunto de intervenciones que contribuyen a la recuperación de la persona afectada por tuberculosis, sensible a isoniacida y rifampicina (PS rápida), que no comprometen sistema nervioso central ni ostearticular ni la coinfección TB - VIH
Incluye las actividades: un paquete atención básica descrita en la Norma Técnica de Salud, equipo multidisciplinario de salud (Médico general, neumologo, enfermera, personal de laboratorio, técnico en radiología, nutricionista, asistenta social, psicólogo  y otros profesionales, del establecimiento de salud). </t>
  </si>
  <si>
    <t xml:space="preserve">Conjunto de intervenciones que contribuyen a la recuperación de la persona afectada por tuberculosis, sensible a isoniacida y rifampicina (PS rápida),  con coinfección TB - VIH/SIDA
Incluye las actividades: un paquete atención básica descrita en la Norma Técnica de Salud, equipo multidisciplinario de salud (Médico general, neumologo, enfermera, personal de laboratorio, técnico en radiología, nutricionista, asistenta social, psicólogo  y otros profesionales, del establecimiento de salud). </t>
  </si>
  <si>
    <t xml:space="preserve">Programan EESS del I nivel de Atención, II nivel con poblacion asignada , de acuerdo al siguiente dtalle:
Morbilidad Total esperada* x 4 (Contactos esperados).
Para obtener el dato de Morbilidad esperada =  Incremento del 10% del total de casos diagnosticados en el año 2023
</t>
  </si>
  <si>
    <t>Programan EESS con categorias I-3 y I-4 y del II y III nivel de atención, establecimientos penitenciarios, laboratorios referenciales  y el INS.
80% de la morbilidad esperada
Los establecimientos que NO cuentan con éste servicio de laboratorio  la programación se incluyen en los EESS con laboratorio, según establecida la red de salud).</t>
  </si>
  <si>
    <t>Programan EESS del  II y III nivel de atención, el INS y laboratorios referenciales.
20% de la morbilidad esperada</t>
  </si>
  <si>
    <t>SIG TB</t>
  </si>
  <si>
    <t>Programan solo el el INS y laboratorios referenciales.
 Incremento del 10% del total de casos diagnosticados en el año 2023</t>
  </si>
  <si>
    <t>Número de personas diagnosticadas
Fuente: SIG TB</t>
  </si>
  <si>
    <t>Programan EESS  de la juisdicción del establecimiento penitenciario
Morbilidad Total esperada* x 10 (Contactos esperados).
Para obtener el dato de Morbilidad esperada =  Incremento del 10% del total de casos diagnosticados en el año 2023</t>
  </si>
  <si>
    <t>Programan EESS del I y II nivel de atención  con poblacion asignada, de la jurisdicción del Instituto Nacional Penitenciario - INPE.
-  87.5%  de la morbilidad total esperada 
Morbilidad esperada =  Incremento del 10% del total de casos diagnosticados en el año 2023</t>
  </si>
  <si>
    <t>Programan EESS del I y II nivel de atención  con poblacion asignada, de la jurisdicción del Instituto Nacional Penitenciario - INPE.
-  4%  de la morbilidad total esperada
Morbilidad esperada =  Incremento del 10% del total de casos diagnosticados en el año 2023</t>
  </si>
  <si>
    <t>Programan EESS del I y II nivel de atención  con poblacion asignada, de la jurisdicción del Instituto Nacional Penitenciario - INPE.
-  8%  de la morbilidad total esperada 
Morbilidad esperada =  Incremento del 10% del total de casos diagnosticados en el año 2023</t>
  </si>
  <si>
    <t>Programan EESS del I y II nivel de atención  con poblacion asignada, de la jurisdicción del Instituto Nacional Penitenciario - INPE.
-  0.5%  de la morbilidad total esperada
Morbilidad esperada =  Incremento del 10% del total de casos diagnosticados en el año 2023</t>
  </si>
  <si>
    <t>Número de casos de tuberculosis - VIH, registrados en el Sistema de Información Gerencial de Tuberculosis (SIG TB). 
Fuente: SIGTB
Reporte mensual, trimestral, semestral y anual según corresponda, del año en curso.</t>
  </si>
  <si>
    <t>Programan EESS del I nivel  y II nivel con población asignada.
80% de la Morbilidad total esperada 
Morbilidad esperada =  Incremento del 10% del total de casos diagnosticados en el año 2023</t>
  </si>
  <si>
    <t>Programan EESS del I nivel  y II nivel con población asignada.
6% de la Morbilidad total esperada 
Morbilidad esperada =  Incremento del 10% del total de casos diagnosticados en el año 2023</t>
  </si>
  <si>
    <t>Programan EESS del I nivel  y II nivel con población asignada 
2% de la Morbilidad total esperada
Morbilidad esperada =  Incremento del 10% del total de casos diagnosticados en el año 2023</t>
  </si>
  <si>
    <t>Programan EESS del I nivel  y II nivel con población asignada 
3% de la Morbilidad total esperada
Morbilidad esperada =  Incremento del 10% del total de casos diagnosticados en el año 2023</t>
  </si>
  <si>
    <t>Programan EESS del I nivel  y II nivel con población asignada e INPE
6 % de la Morbilidad total esperada 
Morbilidad esperada =  Incremento del 10% del total de casos diagnosticados en el año 2023</t>
  </si>
  <si>
    <t>Programan EESS del I nivel  y II nivel con población asignada.
2% de la Morbilidad total esperada
Morbilidad esperada =  Incremento del 10% del total de casos diagnosticados en el año 2023</t>
  </si>
  <si>
    <t>Programan EESS del I nivel  y II nivel con población asignada.
1% de la Morbilidad total esperada 
Morbilidad esperada =  Incremento del 10% del total de casos diagnosticados en el año 2023</t>
  </si>
  <si>
    <t xml:space="preserve">Conjunto de actividades orientada a  entregar a la población objetivo mensajes de prevención de las ITS y VIH a través de las redes sociales digitales y aplicaciones </t>
  </si>
  <si>
    <t xml:space="preserve">Métricas registradas de las redes sociales utilizadas. </t>
  </si>
  <si>
    <t>Fuente:
A nivel nacional: Métricas de las redes sociales utilizadas
A nivel regional : Métricas de las redes sociales utilizadas</t>
  </si>
  <si>
    <t>5006416 BRINDAR PREVENCION COMBINADA CON PROFILAXIS PRE EXPOSICION (PrEP) PARA POBLACION EN ALTO RIESGO</t>
  </si>
  <si>
    <r>
      <t>Es el conjunto de actividades y procedimientos orientados a la detección de casos de tuberculosis, se realiza lo siguiente:
	Identificación de síntomas o signos sugestivos de TB. 
	Consejería, orientación del caso probable de tuberculosis en todos los servicios de salud
	Tamizaje radiológico en población vulnerable.
	Toma y almacenamiento de la muestra de esputo.
	Examen de esputo a través de pruebas de baciloscopias (2 por persona) o pruebas moleculares rápidas</t>
    </r>
    <r>
      <rPr>
        <b/>
        <sz val="10"/>
        <rFont val="Calibri Light"/>
        <family val="2"/>
      </rPr>
      <t>.</t>
    </r>
    <r>
      <rPr>
        <sz val="10"/>
        <rFont val="Calibri Light"/>
        <family val="2"/>
      </rPr>
      <t xml:space="preserve">
	Verificación de datos, registro y codificación, procesamiento de las muestras, lectura y emisión de resultado. 
 Se realiza permanentemente a través de la identificación precoz de personas con síntomas y signos sugestivos de TB o a través de tamizaje sistemático y el respectivo examen.  
En el Establecimiento de Salud, se inicia con la identificación de personas con signos y síntomas sugestivos de TB en todos los servicios, sobre todo en áreas de mayor afluencia de personas: Triaje, Admisión, Salas de Espera, consultorios externos, entre otros. </t>
    </r>
  </si>
  <si>
    <r>
      <t xml:space="preserve">Es el conjunto de procedimientos diagnósticos realizados a la persona con o sin confirmación bacteriológica, para determinar el tipo de tuberculosis pulmonar (sensible, resistente) para elegir el esquema de tratamiento adecuado para cada caso evaluado. 
Las actividades a realizar implica: atenciones médicas (médico tratante y médico neumólogo), atenciones de enfermería, visitas domiciliarias. </t>
    </r>
    <r>
      <rPr>
        <u/>
        <sz val="10"/>
        <rFont val="Calibri Light"/>
        <family val="2"/>
      </rPr>
      <t>Baciloscopias o pruebas moleculares</t>
    </r>
    <r>
      <rPr>
        <sz val="10"/>
        <rFont val="Calibri Light"/>
        <family val="2"/>
      </rPr>
      <t xml:space="preserve"> en los establecimientos con Laboratorio según la red establecida. </t>
    </r>
    <r>
      <rPr>
        <u/>
        <sz val="10"/>
        <rFont val="Calibri Light"/>
        <family val="2"/>
      </rPr>
      <t>Cultivo</t>
    </r>
    <r>
      <rPr>
        <sz val="10"/>
        <rFont val="Calibri Light"/>
        <family val="2"/>
      </rPr>
      <t xml:space="preserve"> para M</t>
    </r>
    <r>
      <rPr>
        <i/>
        <sz val="10"/>
        <rFont val="Calibri Light"/>
        <family val="2"/>
      </rPr>
      <t>ycobacterium Tuberculosis</t>
    </r>
    <r>
      <rPr>
        <sz val="10"/>
        <rFont val="Calibri Light"/>
        <family val="2"/>
      </rPr>
      <t xml:space="preserve">(medio líquido o medio solido) en los laboratorios intermedios y laboratorios referenciales. </t>
    </r>
  </si>
  <si>
    <r>
      <t xml:space="preserve">Es el conjunto de procedimientos especializados para identificar al </t>
    </r>
    <r>
      <rPr>
        <i/>
        <sz val="10"/>
        <rFont val="Calibri Light"/>
        <family val="2"/>
      </rPr>
      <t xml:space="preserve">Mycobacterium Tuberculosis, </t>
    </r>
    <r>
      <rPr>
        <sz val="10"/>
        <rFont val="Calibri Light"/>
        <family val="2"/>
      </rPr>
      <t xml:space="preserve">sensible,MDR, XDR y otras resistencias.
Procedimientos: estudios de cultivos y pruebas de sensibilidad convencional y pruebas moleculares rápidas. </t>
    </r>
  </si>
  <si>
    <r>
      <t xml:space="preserve">Programan EESS del I, II y III nivel de atención y establecimientos de salud penitenciarios, de acuerdo al siguiente detalle:
a) EESS del I nivel de atención y II nivel con poblacion asignada:
</t>
    </r>
    <r>
      <rPr>
        <i/>
        <sz val="10"/>
        <rFont val="Calibri Light"/>
        <family val="2"/>
      </rPr>
      <t>100% de la morbilidad total esperada</t>
    </r>
    <r>
      <rPr>
        <sz val="10"/>
        <rFont val="Calibri Light"/>
        <family val="2"/>
      </rPr>
      <t xml:space="preserve"> 
b) EESS del 2° y 3° nivel de atención, sin poblacion asignada:
100% de los casos de TB atendidos el año anterior.
Morbilidad esperada =  Incremento del 10% del total de casos diagnosticados en el año 2023</t>
    </r>
  </si>
  <si>
    <r>
      <t xml:space="preserve">Programan EESS  con categorias I-3 y I-4, y II y III nivel de atención, de acuerdo al siguiente detalle:
a) EESS con categorias I-3 y I-4 y II nivel con poblacion asignada:
100% de la Morbilidad esperada de casos de TB . 
b) EESS del II y III nivel de atención:
100% de los casos TB, </t>
    </r>
    <r>
      <rPr>
        <u/>
        <sz val="10"/>
        <rFont val="Calibri Light"/>
        <family val="2"/>
      </rPr>
      <t>atendidos</t>
    </r>
    <r>
      <rPr>
        <sz val="10"/>
        <rFont val="Calibri Light"/>
        <family val="2"/>
      </rPr>
      <t xml:space="preserve"> el año anterior.
c) UNETs Nacionales o Regional: 
100% de casos de TB </t>
    </r>
    <r>
      <rPr>
        <u/>
        <sz val="10"/>
        <rFont val="Calibri Light"/>
        <family val="2"/>
      </rPr>
      <t>hospitalizados</t>
    </r>
    <r>
      <rPr>
        <sz val="10"/>
        <rFont val="Calibri Light"/>
        <family val="2"/>
      </rPr>
      <t xml:space="preserve"> el año anterior
Morbilidad esperada =  Incremento del 10% del total de casos diagnosticados en el año 2023</t>
    </r>
  </si>
  <si>
    <r>
      <t xml:space="preserve">Programan EESS del  II y III nivel de atención, de acuerdo al siguiente detalle:
a) Hospitales con población asignada
100% de la Morbilidad esperada de casos de TB en mayores de 60 años.
b) Hospitales: EESS del II y III nivel de atención:
 100% de los casos TB &gt; de 60 años de edad, </t>
    </r>
    <r>
      <rPr>
        <u/>
        <sz val="10"/>
        <rFont val="Calibri Light"/>
        <family val="2"/>
      </rPr>
      <t>atendidos</t>
    </r>
    <r>
      <rPr>
        <sz val="10"/>
        <rFont val="Calibri Light"/>
        <family val="2"/>
      </rPr>
      <t xml:space="preserve"> el año anterior.
c) UNETs Nacionales o Regionales: 
100% de casos de TB &gt; de 60 años de edad </t>
    </r>
    <r>
      <rPr>
        <u/>
        <sz val="10"/>
        <rFont val="Calibri Light"/>
        <family val="2"/>
      </rPr>
      <t>hospitalizados</t>
    </r>
    <r>
      <rPr>
        <sz val="10"/>
        <rFont val="Calibri Light"/>
        <family val="2"/>
      </rPr>
      <t>, el año anterior</t>
    </r>
  </si>
  <si>
    <r>
      <t xml:space="preserve">Programan EESS del  2° y 3° nivel de atención, de acuerdo al siguiente detalle:
a) Hospitales con población asignada:
100% de la Morbilidad esperada 
b) Hospitales: EESS del  2° y 3° nivel de atención:
 100% de los casos TB </t>
    </r>
    <r>
      <rPr>
        <u/>
        <sz val="10"/>
        <rFont val="Calibri Light"/>
        <family val="2"/>
      </rPr>
      <t>atendidos</t>
    </r>
    <r>
      <rPr>
        <sz val="10"/>
        <rFont val="Calibri Light"/>
        <family val="2"/>
      </rPr>
      <t xml:space="preserve"> el año anterior.
c) UNETs Nacionales o Regionales: 
100% de casos de TB  </t>
    </r>
    <r>
      <rPr>
        <u/>
        <sz val="10"/>
        <rFont val="Calibri Light"/>
        <family val="2"/>
      </rPr>
      <t>hospitalizados</t>
    </r>
    <r>
      <rPr>
        <sz val="10"/>
        <rFont val="Calibri Light"/>
        <family val="2"/>
      </rPr>
      <t>, el año anterior</t>
    </r>
  </si>
  <si>
    <r>
      <t xml:space="preserve">Programan EESS del  II y III nivel de atención, de acuerdo al siguiente detalle:
a) Hospitales con población asignada:
Morbilidad esperada de PAT &gt;60 años  (Morbilidad Esperada = promedio de casos de TB en mayores de 60 años de los últimos 3 años)
b) Hospitales: EESS del  II y III nivel de atención:
 100% de los casos TB &gt; de 60 años de edad, </t>
    </r>
    <r>
      <rPr>
        <u/>
        <sz val="10"/>
        <rFont val="Calibri Light"/>
        <family val="2"/>
      </rPr>
      <t>atendidos</t>
    </r>
    <r>
      <rPr>
        <sz val="10"/>
        <rFont val="Calibri Light"/>
        <family val="2"/>
      </rPr>
      <t xml:space="preserve"> el año anterior.
c) UNETs Nacionales o Regionales: 
100% de casos de TB &gt; de 60 años de edad </t>
    </r>
    <r>
      <rPr>
        <u/>
        <sz val="10"/>
        <rFont val="Calibri Light"/>
        <family val="2"/>
      </rPr>
      <t>hospitalizados</t>
    </r>
    <r>
      <rPr>
        <sz val="10"/>
        <rFont val="Calibri Light"/>
        <family val="2"/>
      </rPr>
      <t>, el año anterior</t>
    </r>
  </si>
  <si>
    <r>
      <t xml:space="preserve">Programan: EESS con categorias I-3 y I-4 y del II, III nivel de atención y Laboratorios Referenciales:
</t>
    </r>
    <r>
      <rPr>
        <b/>
        <sz val="10"/>
        <rFont val="Calibri Light"/>
        <family val="2"/>
      </rPr>
      <t>Para HSH:</t>
    </r>
    <r>
      <rPr>
        <sz val="10"/>
        <rFont val="Calibri Light"/>
        <family val="2"/>
      </rPr>
      <t xml:space="preserve">
-Programar el 10% adicional al número de HSH tamizados para VIH, del año anterior considerando información cerrada a diciembre
Más
</t>
    </r>
    <r>
      <rPr>
        <b/>
        <sz val="10"/>
        <rFont val="Calibri Light"/>
        <family val="2"/>
      </rPr>
      <t>Para mujeres TRANS - MT:</t>
    </r>
    <r>
      <rPr>
        <sz val="10"/>
        <rFont val="Calibri Light"/>
        <family val="2"/>
      </rPr>
      <t xml:space="preserve">
- Programar el 20% adicional al número de MT  tamizados para VIH el año anterior  considerando información cerrada a diciembre-
Más
</t>
    </r>
    <r>
      <rPr>
        <b/>
        <sz val="10"/>
        <rFont val="Calibri Light"/>
        <family val="2"/>
      </rPr>
      <t>Para TS:</t>
    </r>
    <r>
      <rPr>
        <sz val="10"/>
        <rFont val="Calibri Light"/>
        <family val="2"/>
      </rPr>
      <t xml:space="preserve">                            
- Programar el 30% adicional al número de trabajadoras sexuales tamizados para VIH el año anterior  considerando información cerrada a diciembre.
</t>
    </r>
  </si>
  <si>
    <t>4396306</t>
  </si>
  <si>
    <t>4396306 ATENCION DE CONTACTOS EN PPL</t>
  </si>
  <si>
    <t xml:space="preserve">Sumatoria de los subproductos 4396301 ATENCION DE CONTACTOS + 4396306  ATENCION DE CONTACTOS EN PPL +4396305 ADMINISTRACION DE TERAPIA PREVENTIVA EN PVV
</t>
  </si>
  <si>
    <t>Programan EESS del 1° nivel de Atención, del 2° nivel con poblacion asignada y establecimientos del INPE, de acuerdo al siguiente dtalle:
Morbilidad Total esperada* x 4 (Contactos esperados).
INPE  y DEFENSA
N° de casos esperados para el año x 10
Para obtener el dato de Morbilidad esperada =  Incremento del 10% del total de casos diagnosticados en el año 2023
+ 90% de los PVV diagnósticados el año anterior</t>
  </si>
  <si>
    <t xml:space="preserve">4396303 </t>
  </si>
  <si>
    <t>4396303  ADMINISTRACION DE TERAPIA PREVENTIVA EN CONTACTOS DE TB</t>
  </si>
  <si>
    <t>4396304</t>
  </si>
  <si>
    <t>4396304 ADMINISTRACION DE TERAPIA PREVENTIVA EN PPL</t>
  </si>
  <si>
    <t xml:space="preserve">4396305 </t>
  </si>
  <si>
    <t>4396305  ADMINISTRACION DE TERAPIA PREVENTIVA EN PVV</t>
  </si>
  <si>
    <t>4396605</t>
  </si>
  <si>
    <t>4396606</t>
  </si>
  <si>
    <t>4396607</t>
  </si>
  <si>
    <t>La meta fisica de la actividad es igual a la sumatoria de los dos sub productos</t>
  </si>
  <si>
    <t xml:space="preserve">La meta fisica de la actividad es igual a la suma de los subproductos </t>
  </si>
  <si>
    <t>4396106 PERSONAS DE LA POBLACION EN ALTO RIESGO QUE RECIBEN PREVENCION COMBINADA CON PROFILAXIS PRE EXPOSICION (PREP)</t>
  </si>
  <si>
    <t>4396511 ATENCION CURATIVA ESQUEMA TB MONORESISTENTE A ISONIACIDA</t>
  </si>
  <si>
    <t>4396512 ATENCION CURATIVA ESQUEMA TB MDR/RR</t>
  </si>
  <si>
    <t>4396513 ATENCION CURATIVA ESQUEMA OTROS NO DR</t>
  </si>
  <si>
    <t>4396514  ATENCION CURATIVA ESQUEMA TB PRE XDR</t>
  </si>
  <si>
    <t>4396511</t>
  </si>
  <si>
    <t xml:space="preserve">4396512 </t>
  </si>
  <si>
    <t xml:space="preserve">Programan EESS  de la juisdicción del establecimiento penitenciario
60% de la meta del Subproducto 4396306ATENCION DE CONTACTOS EN PPL
</t>
  </si>
  <si>
    <t xml:space="preserve">Meta del subproducto  4396306ATENCION DE CONTACTOS EN PPL
</t>
  </si>
  <si>
    <t xml:space="preserve">SIG TB: </t>
  </si>
  <si>
    <t>5006396 CONTROL DE CONTACTOS DE CASOS DE TUBERCULOSIS</t>
  </si>
  <si>
    <t>5006397 ADMINISTRACION DE TERAPIA PREVENTIVA PARA TUBERCULOSIS</t>
  </si>
  <si>
    <t>035 DOCENTE CAPACITADO</t>
  </si>
  <si>
    <t>019 COMUNIDAD</t>
  </si>
  <si>
    <t>215 MUNICIPIO</t>
  </si>
  <si>
    <t>4395005 EVALUACIÓN DE DIAGNÓSTICO ESPECIALIZADO TB/VIH-SIDA</t>
  </si>
  <si>
    <t>4395102  IMPLEMENTACIÓN DE DOCUMENTOS TÉCNICOS NORMATIVOS TB/VIH-SIDA</t>
  </si>
  <si>
    <t>4396202 SEGUIMIENTO DIAGNOSTICO AL SINTOMATICOS RESPIRATORIOS CON 2 RESULTADOS DE BACILOSCOPIA NEGATIVA</t>
  </si>
  <si>
    <t>4396605 ATENCION CURATIVA ESQUEMA TB MONORESISTENTE A ISONIACIDA PARA PPL</t>
  </si>
  <si>
    <t>4396606 ATENCION CURATIVA ESQUEMA TB MDR/RR PARA PPL</t>
  </si>
  <si>
    <t>4396607 ATENCION CURATIVA ESQUEMA TB PRE XDR PARA PPL</t>
  </si>
  <si>
    <t xml:space="preserve">4396501 ATENCION CURATIVA ESQUEMA TB SENSIBLE </t>
  </si>
  <si>
    <t xml:space="preserve">4395901 ORIENTACIÓN/CONSEJERÍA EN VIH Y PREVENCIÓN DE ITS A POBLACIÓN ADULTA Y JOVEN </t>
  </si>
  <si>
    <t>Conjunto de actividades orientadas a brindar información sobre uso correcto y consistente del condón, orientación y consejería sobre las medidas preventivas y evaluar riesgos de exposición a las ITS y VIH, a varones de 18 a 59 años,  durante las actividades intramurales y extramurales, incluye la entrega de preservativos.</t>
  </si>
  <si>
    <t>Programan: EESS del I, II y III nivel de atención.
10% adicional al numero de varones de 18 a 59 años atendidos, el año anterior considerando  información cerrada a diciembre</t>
  </si>
  <si>
    <t>Numero de varones de 18 a 59 años que reciben orientación y consejería para prevenir las ITS y VIH.
Algoritmo para su cálculo: (18&lt;=  EDAD &lt;= 59+ SEXO= M)+  (TD=D + DX= 99401.33)
Fuente: HIS
Reporte mensual, trimestral, semestral y anual según corresponda, del año en curso.</t>
  </si>
  <si>
    <t xml:space="preserve">Programan: EESS con categorias I-3 y I-4 y del II y III nivel de atención, el INS y laboratorios referenciales. 
* Programan solo los  establecimientos del I, II y III nivel  que brindan tratamiento para Hepatitis B cronica .
50% adicional al número de personas con hepatitis B crónico en tratamiento antiviral al año anterior que cuente con información cerrada a diciembre en regiones de Cusco, Ayacucho, Junín, Loreto y Apurimac.                                                                                               30% adicional al número de personas con hepatitis B crónica, en tratamiento antiviral el año anterior.                                 </t>
  </si>
  <si>
    <t>Programan: EESS con categorias I-3 y I-4 y del II y III nivel de atención,  el INS y laboratorios referenciales.
* Programan solo los  establecimientos del I, II y III nivel  que  brindan atención para Hepatitis B cronica
10% adicional al número de personas con diagnóstico de hepatitis B atendidos el año anterior.</t>
  </si>
  <si>
    <t>Programan: EESS del I, II y III nivel de atención,  el INS y laboratorios referenciales.
25% adicional al número de recién nacidos expuestos a hepatitis B ,atendidos el año anterior.</t>
  </si>
  <si>
    <t>Programan: EESS con categoria I-3, y del II y III nivel de atención,  el INS y laboratorios referenciales.  
* Programan solo los  establecimientos del I, II y III nivel  que brindan tratamiento para Hepatitis B crónica
30% adicional al número de personas con hepatitis C crónica, en tratamiento antiviral el año anterior.</t>
  </si>
  <si>
    <t>Programan: Programan: EESS del I, II y III nivel de atención,  el INS y laboratorios referenciales.
20% adicional al número de personas de riesgo tamizados para VHC el año anterior.</t>
  </si>
  <si>
    <t>Registro de atención y seguimiento de VHC: Reporte del año anterior.</t>
  </si>
  <si>
    <t xml:space="preserve">HIS: Reporte del año anterior.
</t>
  </si>
  <si>
    <t>Sistema de monitoreo de Hepatitis DPVIH: Reporte del año anterior .</t>
  </si>
  <si>
    <t>Registro de atención y seguimiento de VHB: Reporte del año anterior.</t>
  </si>
  <si>
    <t>HIS: Reporte del año anterior.</t>
  </si>
  <si>
    <t>Programan: EESS con categorias I-3 y I-4 y del II, III nivel de atención que brinden tratamiento antirretroviral (TAR).
50% adicional al número de personas  con Profilaxis Pre exposición (PrEP) atendidas, el año anterior.</t>
  </si>
  <si>
    <t xml:space="preserve">Sólo programa MINSA, DIRESA; GERESA, DIRIS y redes que son unidades ejecutoras.                                   
  10% adicional a lo reportado el año anterior de las redes sociales utilizadas.
</t>
  </si>
  <si>
    <t>Solo programa MINSA, DIRESA; GERES, DIRIS y redes que son unidades ejecutoras.                                           30% de la población que accede a medios de comunicación masivos (radio, televisión, prensa escrita) de areas con mayor prevalencia de VIH ,ITS y hepatitis. Para el cálculo de la población que accede a medios de comunicación masivos utilizar la poblción INEI que corresponde a jurisdicción a programar y aplicar la proporción de la región que accede a medios de comunicación masivos según la ENDES del año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</si>
</sst>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Arial"/>
      <family val="2"/>
    </font>
    <font>
      <sz val="11"/>
      <color rgb="FF000000"/>
      <name val="Arial"/>
      <family val="2"/>
    </font>
    <font>
      <sz val="10"/>
      <name val="Arial"/>
      <family val="2"/>
    </font>
    <font>
      <b/>
      <sz val="10"/>
      <name val="Calibri Light"/>
      <family val="2"/>
    </font>
    <font>
      <sz val="10"/>
      <name val="Calibri Light"/>
      <family val="2"/>
    </font>
    <font>
      <sz val="8"/>
      <name val="Arial"/>
      <family val="2"/>
    </font>
    <font>
      <b/>
      <sz val="16"/>
      <name val="Calibri Light"/>
      <family val="2"/>
    </font>
    <font>
      <sz val="10"/>
      <color rgb="FF000000"/>
      <name val="Calibri Light"/>
      <family val="2"/>
    </font>
    <font>
      <sz val="10"/>
      <color theme="1"/>
      <name val="Calibri Light"/>
      <family val="2"/>
    </font>
    <font>
      <u/>
      <sz val="10"/>
      <name val="Calibri Light"/>
      <family val="2"/>
    </font>
    <font>
      <i/>
      <sz val="10"/>
      <name val="Calibri Light"/>
      <family val="2"/>
    </font>
    <font>
      <sz val="9"/>
      <name val="Calibri Light"/>
      <family val="2"/>
    </font>
    <font>
      <sz val="10"/>
      <name val="Calibri Light"/>
      <family val="2"/>
      <scheme val="major"/>
    </font>
  </fonts>
  <fills count="11">
    <fill>
      <patternFill patternType="none"/>
    </fill>
    <fill>
      <patternFill patternType="gray125"/>
    </fill>
    <fill>
      <patternFill patternType="solid">
        <fgColor theme="9"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rgb="FF002060"/>
      </patternFill>
    </fill>
    <fill>
      <patternFill patternType="solid">
        <fgColor theme="9" tint="0.39997558519241921"/>
        <bgColor rgb="FF002060"/>
      </patternFill>
    </fill>
    <fill>
      <patternFill patternType="solid">
        <fgColor theme="9" tint="0.59999389629810485"/>
        <bgColor rgb="FF002060"/>
      </patternFill>
    </fill>
    <fill>
      <patternFill patternType="solid">
        <fgColor theme="0"/>
        <bgColor indexed="64"/>
      </patternFill>
    </fill>
    <fill>
      <patternFill patternType="solid">
        <fgColor theme="0"/>
        <bgColor theme="0"/>
      </patternFill>
    </fill>
    <fill>
      <patternFill patternType="solid">
        <fgColor indexed="65"/>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1" fillId="0" borderId="0"/>
  </cellStyleXfs>
  <cellXfs count="46">
    <xf numFmtId="0" fontId="0" fillId="0" borderId="0" xfId="0"/>
    <xf numFmtId="0" fontId="4" fillId="0" borderId="0" xfId="0" applyFont="1" applyAlignment="1">
      <alignment horizontal="center" vertical="center"/>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49" fontId="3" fillId="7" borderId="2" xfId="0" applyNumberFormat="1" applyFont="1" applyFill="1" applyBorder="1" applyAlignment="1">
      <alignment horizontal="center" vertical="center" wrapText="1"/>
    </xf>
    <xf numFmtId="49" fontId="3" fillId="7" borderId="2" xfId="0" applyNumberFormat="1"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7" fillId="0" borderId="0" xfId="0" applyFont="1" applyAlignment="1">
      <alignment vertical="center"/>
    </xf>
    <xf numFmtId="0" fontId="3" fillId="0" borderId="0" xfId="0" applyFont="1" applyAlignment="1">
      <alignment horizontal="center" vertical="center"/>
    </xf>
    <xf numFmtId="0" fontId="4" fillId="0" borderId="1" xfId="0" applyFont="1" applyBorder="1" applyAlignment="1">
      <alignment vertical="center" wrapText="1"/>
    </xf>
    <xf numFmtId="0" fontId="4" fillId="0" borderId="1" xfId="1" applyFont="1" applyBorder="1" applyAlignment="1">
      <alignment horizontal="center" vertical="center" wrapText="1"/>
    </xf>
    <xf numFmtId="0" fontId="4" fillId="0" borderId="1" xfId="1" applyFont="1" applyBorder="1" applyAlignment="1">
      <alignment vertical="center" wrapText="1"/>
    </xf>
    <xf numFmtId="0" fontId="4" fillId="0" borderId="1" xfId="1" applyFont="1" applyBorder="1" applyAlignment="1">
      <alignment horizontal="justify" vertical="center" wrapText="1"/>
    </xf>
    <xf numFmtId="0" fontId="4" fillId="0" borderId="1" xfId="2" applyFont="1" applyBorder="1" applyAlignment="1">
      <alignment horizontal="justify" vertical="center" wrapText="1"/>
    </xf>
    <xf numFmtId="0" fontId="4" fillId="0" borderId="1" xfId="2" applyFont="1" applyBorder="1" applyAlignment="1">
      <alignment horizontal="left" vertical="center" wrapText="1"/>
    </xf>
    <xf numFmtId="0" fontId="8" fillId="0" borderId="0" xfId="0" applyFont="1" applyAlignment="1">
      <alignment horizontal="justify" vertical="center" wrapText="1"/>
    </xf>
    <xf numFmtId="0" fontId="4" fillId="0" borderId="1" xfId="2" applyFont="1" applyBorder="1" applyAlignment="1">
      <alignment horizontal="center" vertical="center" wrapText="1"/>
    </xf>
    <xf numFmtId="0" fontId="4" fillId="0" borderId="1" xfId="0" applyFont="1" applyBorder="1" applyAlignment="1">
      <alignment horizontal="justify"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11" fillId="0" borderId="1"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center" wrapText="1"/>
    </xf>
    <xf numFmtId="49" fontId="4" fillId="0" borderId="0" xfId="0" applyNumberFormat="1" applyFont="1" applyAlignment="1">
      <alignment horizontal="center" vertical="center" wrapText="1"/>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justify" vertical="center"/>
    </xf>
    <xf numFmtId="0" fontId="12" fillId="0" borderId="1" xfId="0" applyFont="1" applyBorder="1" applyAlignment="1">
      <alignment vertical="center" wrapText="1"/>
    </xf>
    <xf numFmtId="49" fontId="4" fillId="8" borderId="1" xfId="0" applyNumberFormat="1" applyFont="1" applyFill="1" applyBorder="1" applyAlignment="1">
      <alignment horizontal="center" vertical="center" wrapText="1"/>
    </xf>
    <xf numFmtId="0" fontId="4" fillId="8" borderId="1" xfId="0" applyFont="1" applyFill="1" applyBorder="1" applyAlignment="1">
      <alignment horizontal="justify"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9"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0" borderId="1" xfId="1" applyFont="1" applyBorder="1" applyAlignment="1">
      <alignment horizontal="center" vertical="center" wrapText="1"/>
    </xf>
    <xf numFmtId="0" fontId="12" fillId="10" borderId="1" xfId="0" applyFont="1" applyFill="1" applyBorder="1" applyAlignment="1">
      <alignment horizontal="left" vertical="center" wrapText="1"/>
    </xf>
    <xf numFmtId="0" fontId="12" fillId="0" borderId="1" xfId="0" applyFont="1" applyBorder="1" applyAlignment="1">
      <alignment horizontal="justify" vertical="center" wrapText="1"/>
    </xf>
    <xf numFmtId="0" fontId="12" fillId="0" borderId="0" xfId="0" applyFont="1" applyAlignment="1">
      <alignment horizontal="justify" vertical="center" wrapText="1"/>
    </xf>
    <xf numFmtId="0" fontId="6" fillId="0" borderId="0" xfId="0" applyFont="1" applyAlignment="1">
      <alignment horizontal="center" vertical="center"/>
    </xf>
    <xf numFmtId="0" fontId="6" fillId="0" borderId="0" xfId="0" applyFont="1" applyAlignment="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3">
    <cellStyle name="Normal" xfId="0" builtinId="0"/>
    <cellStyle name="Normal 2" xfId="1" xr:uid="{CA108821-52F9-42DC-8C8A-89E2058158CC}"/>
    <cellStyle name="Normal 3" xfId="2" xr:uid="{1FAB6FB0-ABCD-4E44-9E74-71D781B902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214BE-B61D-4F49-8C79-A57830BDA8DB}">
  <dimension ref="A1:S495"/>
  <sheetViews>
    <sheetView showGridLines="0" tabSelected="1" topLeftCell="K1" zoomScale="80" zoomScaleNormal="80" workbookViewId="0">
      <selection activeCell="Q52" sqref="Q52"/>
    </sheetView>
  </sheetViews>
  <sheetFormatPr baseColWidth="10" defaultColWidth="12.625" defaultRowHeight="15" customHeight="1" x14ac:dyDescent="0.2"/>
  <cols>
    <col min="1" max="1" width="7.625" style="1" customWidth="1"/>
    <col min="2" max="2" width="21.25" style="27" customWidth="1"/>
    <col min="3" max="3" width="12.625" style="1" customWidth="1"/>
    <col min="4" max="4" width="25" style="28" customWidth="1"/>
    <col min="5" max="5" width="14.25" style="1" customWidth="1"/>
    <col min="6" max="6" width="12.625" style="1" customWidth="1"/>
    <col min="7" max="7" width="50.25" style="28" customWidth="1"/>
    <col min="8" max="8" width="43.125" style="28" customWidth="1"/>
    <col min="9" max="9" width="9.625" style="1" customWidth="1"/>
    <col min="10" max="10" width="28.875" style="28" customWidth="1"/>
    <col min="11" max="11" width="12.375" style="1" customWidth="1"/>
    <col min="12" max="12" width="50.125" style="28" customWidth="1"/>
    <col min="13" max="13" width="12.25" style="1" customWidth="1"/>
    <col min="14" max="14" width="33" style="28" customWidth="1"/>
    <col min="15" max="15" width="14.625" style="1" customWidth="1"/>
    <col min="16" max="16" width="55.75" style="28" customWidth="1"/>
    <col min="17" max="17" width="57.375" style="28" customWidth="1"/>
    <col min="18" max="18" width="28.875" style="27" customWidth="1"/>
    <col min="19" max="19" width="45.875" style="28" customWidth="1"/>
    <col min="20" max="16384" width="12.625" style="26"/>
  </cols>
  <sheetData>
    <row r="1" spans="1:19" s="8" customFormat="1" ht="26.25" customHeight="1" x14ac:dyDescent="0.2">
      <c r="A1" s="40" t="s">
        <v>386</v>
      </c>
      <c r="B1" s="40"/>
      <c r="C1" s="40"/>
      <c r="D1" s="40"/>
      <c r="E1" s="41"/>
      <c r="F1" s="40"/>
      <c r="G1" s="40"/>
      <c r="H1" s="40"/>
      <c r="I1" s="40"/>
      <c r="J1" s="40"/>
      <c r="K1" s="40"/>
      <c r="L1" s="40"/>
      <c r="M1" s="40"/>
      <c r="N1" s="40"/>
      <c r="O1" s="40"/>
      <c r="P1" s="40"/>
      <c r="Q1" s="40"/>
      <c r="R1" s="40"/>
      <c r="S1" s="40"/>
    </row>
    <row r="2" spans="1:19" s="1" customFormat="1" ht="36.75" customHeight="1" x14ac:dyDescent="0.2">
      <c r="A2" s="42" t="s">
        <v>272</v>
      </c>
      <c r="B2" s="42"/>
      <c r="C2" s="42" t="s">
        <v>273</v>
      </c>
      <c r="D2" s="42"/>
      <c r="E2" s="43"/>
      <c r="F2" s="42"/>
      <c r="G2" s="42"/>
      <c r="H2" s="42"/>
      <c r="I2" s="44" t="s">
        <v>274</v>
      </c>
      <c r="J2" s="44"/>
      <c r="K2" s="44"/>
      <c r="L2" s="44"/>
      <c r="M2" s="45" t="s">
        <v>275</v>
      </c>
      <c r="N2" s="45"/>
      <c r="O2" s="45"/>
      <c r="P2" s="45"/>
      <c r="Q2" s="45"/>
      <c r="R2" s="45"/>
      <c r="S2" s="45"/>
    </row>
    <row r="3" spans="1:19" s="9" customFormat="1" ht="38.25" customHeight="1" x14ac:dyDescent="0.2">
      <c r="A3" s="2" t="s">
        <v>0</v>
      </c>
      <c r="B3" s="2" t="s">
        <v>1</v>
      </c>
      <c r="C3" s="2" t="s">
        <v>376</v>
      </c>
      <c r="D3" s="2" t="s">
        <v>2</v>
      </c>
      <c r="E3" s="2" t="s">
        <v>377</v>
      </c>
      <c r="F3" s="2" t="s">
        <v>3</v>
      </c>
      <c r="G3" s="2" t="s">
        <v>4</v>
      </c>
      <c r="H3" s="2" t="s">
        <v>5</v>
      </c>
      <c r="I3" s="3" t="s">
        <v>6</v>
      </c>
      <c r="J3" s="3" t="s">
        <v>7</v>
      </c>
      <c r="K3" s="3" t="s">
        <v>3</v>
      </c>
      <c r="L3" s="3" t="s">
        <v>8</v>
      </c>
      <c r="M3" s="4" t="s">
        <v>9</v>
      </c>
      <c r="N3" s="4" t="s">
        <v>10</v>
      </c>
      <c r="O3" s="4" t="s">
        <v>3</v>
      </c>
      <c r="P3" s="4" t="s">
        <v>11</v>
      </c>
      <c r="Q3" s="4" t="s">
        <v>12</v>
      </c>
      <c r="R3" s="5" t="s">
        <v>13</v>
      </c>
      <c r="S3" s="4" t="s">
        <v>14</v>
      </c>
    </row>
    <row r="4" spans="1:19" s="16" customFormat="1" ht="135" customHeight="1" x14ac:dyDescent="0.2">
      <c r="A4" s="6" t="s">
        <v>15</v>
      </c>
      <c r="B4" s="7" t="s">
        <v>16</v>
      </c>
      <c r="C4" s="6" t="s">
        <v>17</v>
      </c>
      <c r="D4" s="10" t="s">
        <v>18</v>
      </c>
      <c r="E4" s="6" t="s">
        <v>378</v>
      </c>
      <c r="F4" s="6" t="s">
        <v>379</v>
      </c>
      <c r="G4" s="10" t="s">
        <v>19</v>
      </c>
      <c r="H4" s="10" t="s">
        <v>20</v>
      </c>
      <c r="I4" s="11">
        <v>5004433</v>
      </c>
      <c r="J4" s="12" t="s">
        <v>21</v>
      </c>
      <c r="K4" s="6" t="s">
        <v>379</v>
      </c>
      <c r="L4" s="12" t="s">
        <v>22</v>
      </c>
      <c r="M4" s="11" t="s">
        <v>23</v>
      </c>
      <c r="N4" s="13" t="s">
        <v>24</v>
      </c>
      <c r="O4" s="6" t="s">
        <v>379</v>
      </c>
      <c r="P4" s="14" t="s">
        <v>276</v>
      </c>
      <c r="Q4" s="14" t="s">
        <v>25</v>
      </c>
      <c r="R4" s="15" t="s">
        <v>26</v>
      </c>
      <c r="S4" s="14" t="s">
        <v>277</v>
      </c>
    </row>
    <row r="5" spans="1:19" s="16" customFormat="1" ht="173.25" customHeight="1" x14ac:dyDescent="0.2">
      <c r="A5" s="6" t="s">
        <v>15</v>
      </c>
      <c r="B5" s="7" t="s">
        <v>16</v>
      </c>
      <c r="C5" s="6" t="s">
        <v>299</v>
      </c>
      <c r="D5" s="10" t="s">
        <v>18</v>
      </c>
      <c r="E5" s="6" t="s">
        <v>378</v>
      </c>
      <c r="F5" s="6" t="s">
        <v>379</v>
      </c>
      <c r="G5" s="10" t="s">
        <v>19</v>
      </c>
      <c r="H5" s="10" t="s">
        <v>20</v>
      </c>
      <c r="I5" s="11">
        <v>5004433</v>
      </c>
      <c r="J5" s="12" t="s">
        <v>21</v>
      </c>
      <c r="K5" s="6" t="s">
        <v>379</v>
      </c>
      <c r="L5" s="12" t="s">
        <v>22</v>
      </c>
      <c r="M5" s="11" t="s">
        <v>27</v>
      </c>
      <c r="N5" s="13" t="s">
        <v>28</v>
      </c>
      <c r="O5" s="6" t="s">
        <v>379</v>
      </c>
      <c r="P5" s="14" t="s">
        <v>278</v>
      </c>
      <c r="Q5" s="14" t="s">
        <v>29</v>
      </c>
      <c r="R5" s="15" t="s">
        <v>26</v>
      </c>
      <c r="S5" s="14" t="s">
        <v>279</v>
      </c>
    </row>
    <row r="6" spans="1:19" s="16" customFormat="1" ht="132.75" customHeight="1" x14ac:dyDescent="0.2">
      <c r="A6" s="6" t="s">
        <v>15</v>
      </c>
      <c r="B6" s="7" t="s">
        <v>16</v>
      </c>
      <c r="C6" s="6" t="s">
        <v>300</v>
      </c>
      <c r="D6" s="10" t="s">
        <v>18</v>
      </c>
      <c r="E6" s="6" t="s">
        <v>378</v>
      </c>
      <c r="F6" s="6" t="s">
        <v>379</v>
      </c>
      <c r="G6" s="10" t="s">
        <v>19</v>
      </c>
      <c r="H6" s="10" t="s">
        <v>20</v>
      </c>
      <c r="I6" s="11">
        <v>5004433</v>
      </c>
      <c r="J6" s="12" t="s">
        <v>21</v>
      </c>
      <c r="K6" s="6" t="s">
        <v>379</v>
      </c>
      <c r="L6" s="12" t="s">
        <v>22</v>
      </c>
      <c r="M6" s="11" t="s">
        <v>30</v>
      </c>
      <c r="N6" s="13" t="s">
        <v>31</v>
      </c>
      <c r="O6" s="6" t="s">
        <v>379</v>
      </c>
      <c r="P6" s="14" t="s">
        <v>280</v>
      </c>
      <c r="Q6" s="14" t="s">
        <v>281</v>
      </c>
      <c r="R6" s="15" t="s">
        <v>26</v>
      </c>
      <c r="S6" s="14" t="s">
        <v>282</v>
      </c>
    </row>
    <row r="7" spans="1:19" s="16" customFormat="1" ht="143.25" customHeight="1" x14ac:dyDescent="0.2">
      <c r="A7" s="6" t="s">
        <v>15</v>
      </c>
      <c r="B7" s="7" t="s">
        <v>16</v>
      </c>
      <c r="C7" s="6" t="s">
        <v>301</v>
      </c>
      <c r="D7" s="10" t="s">
        <v>18</v>
      </c>
      <c r="E7" s="6" t="s">
        <v>378</v>
      </c>
      <c r="F7" s="6" t="s">
        <v>379</v>
      </c>
      <c r="G7" s="10" t="s">
        <v>19</v>
      </c>
      <c r="H7" s="10" t="s">
        <v>20</v>
      </c>
      <c r="I7" s="11">
        <v>5004433</v>
      </c>
      <c r="J7" s="12" t="s">
        <v>21</v>
      </c>
      <c r="K7" s="6" t="s">
        <v>379</v>
      </c>
      <c r="L7" s="12" t="s">
        <v>22</v>
      </c>
      <c r="M7" s="11" t="s">
        <v>32</v>
      </c>
      <c r="N7" s="13" t="s">
        <v>542</v>
      </c>
      <c r="O7" s="6" t="s">
        <v>379</v>
      </c>
      <c r="P7" s="14" t="s">
        <v>283</v>
      </c>
      <c r="Q7" s="14" t="s">
        <v>389</v>
      </c>
      <c r="R7" s="15" t="s">
        <v>26</v>
      </c>
      <c r="S7" s="14" t="s">
        <v>284</v>
      </c>
    </row>
    <row r="8" spans="1:19" s="16" customFormat="1" ht="99" customHeight="1" x14ac:dyDescent="0.2">
      <c r="A8" s="6" t="s">
        <v>15</v>
      </c>
      <c r="B8" s="7" t="s">
        <v>16</v>
      </c>
      <c r="C8" s="6" t="s">
        <v>302</v>
      </c>
      <c r="D8" s="10" t="s">
        <v>18</v>
      </c>
      <c r="E8" s="6" t="s">
        <v>378</v>
      </c>
      <c r="F8" s="6" t="s">
        <v>379</v>
      </c>
      <c r="G8" s="10" t="s">
        <v>19</v>
      </c>
      <c r="H8" s="10" t="s">
        <v>20</v>
      </c>
      <c r="I8" s="11">
        <v>5004434</v>
      </c>
      <c r="J8" s="12" t="s">
        <v>33</v>
      </c>
      <c r="K8" s="12" t="s">
        <v>380</v>
      </c>
      <c r="L8" s="12" t="s">
        <v>34</v>
      </c>
      <c r="M8" s="11" t="s">
        <v>35</v>
      </c>
      <c r="N8" s="13" t="s">
        <v>36</v>
      </c>
      <c r="O8" s="17" t="s">
        <v>380</v>
      </c>
      <c r="P8" s="14" t="s">
        <v>285</v>
      </c>
      <c r="Q8" s="14" t="s">
        <v>388</v>
      </c>
      <c r="R8" s="15" t="s">
        <v>26</v>
      </c>
      <c r="S8" s="14" t="s">
        <v>286</v>
      </c>
    </row>
    <row r="9" spans="1:19" s="16" customFormat="1" ht="104.25" customHeight="1" x14ac:dyDescent="0.2">
      <c r="A9" s="6" t="s">
        <v>15</v>
      </c>
      <c r="B9" s="7" t="s">
        <v>16</v>
      </c>
      <c r="C9" s="6" t="s">
        <v>303</v>
      </c>
      <c r="D9" s="10" t="s">
        <v>18</v>
      </c>
      <c r="E9" s="6" t="s">
        <v>378</v>
      </c>
      <c r="F9" s="6" t="s">
        <v>379</v>
      </c>
      <c r="G9" s="10" t="s">
        <v>19</v>
      </c>
      <c r="H9" s="10" t="s">
        <v>20</v>
      </c>
      <c r="I9" s="11">
        <v>5004434</v>
      </c>
      <c r="J9" s="12" t="s">
        <v>33</v>
      </c>
      <c r="K9" s="12" t="s">
        <v>379</v>
      </c>
      <c r="L9" s="12" t="s">
        <v>34</v>
      </c>
      <c r="M9" s="11" t="s">
        <v>37</v>
      </c>
      <c r="N9" s="13" t="s">
        <v>543</v>
      </c>
      <c r="O9" s="17" t="s">
        <v>379</v>
      </c>
      <c r="P9" s="14" t="s">
        <v>287</v>
      </c>
      <c r="Q9" s="14" t="s">
        <v>288</v>
      </c>
      <c r="R9" s="15" t="s">
        <v>26</v>
      </c>
      <c r="S9" s="18" t="s">
        <v>289</v>
      </c>
    </row>
    <row r="10" spans="1:19" s="16" customFormat="1" ht="321" customHeight="1" x14ac:dyDescent="0.2">
      <c r="A10" s="6" t="s">
        <v>15</v>
      </c>
      <c r="B10" s="7" t="s">
        <v>16</v>
      </c>
      <c r="C10" s="6">
        <v>3000612</v>
      </c>
      <c r="D10" s="10" t="s">
        <v>39</v>
      </c>
      <c r="E10" s="6" t="str">
        <f>MID(F10,1,3)</f>
        <v>087</v>
      </c>
      <c r="F10" s="6" t="s">
        <v>260</v>
      </c>
      <c r="G10" s="10" t="s">
        <v>391</v>
      </c>
      <c r="H10" s="10" t="s">
        <v>40</v>
      </c>
      <c r="I10" s="11">
        <v>5004436</v>
      </c>
      <c r="J10" s="10" t="s">
        <v>42</v>
      </c>
      <c r="K10" s="6" t="s">
        <v>260</v>
      </c>
      <c r="L10" s="10" t="s">
        <v>43</v>
      </c>
      <c r="M10" s="19" t="s">
        <v>44</v>
      </c>
      <c r="N10" s="18" t="s">
        <v>45</v>
      </c>
      <c r="O10" s="6" t="s">
        <v>260</v>
      </c>
      <c r="P10" s="14" t="s">
        <v>503</v>
      </c>
      <c r="Q10" s="18" t="s">
        <v>391</v>
      </c>
      <c r="R10" s="7" t="s">
        <v>304</v>
      </c>
      <c r="S10" s="18" t="s">
        <v>305</v>
      </c>
    </row>
    <row r="11" spans="1:19" s="16" customFormat="1" ht="125.25" customHeight="1" x14ac:dyDescent="0.2">
      <c r="A11" s="6" t="s">
        <v>15</v>
      </c>
      <c r="B11" s="7" t="s">
        <v>16</v>
      </c>
      <c r="C11" s="6" t="s">
        <v>38</v>
      </c>
      <c r="D11" s="10" t="s">
        <v>39</v>
      </c>
      <c r="E11" s="6" t="str">
        <f t="shared" ref="E11:E74" si="0">MID(F11,1,3)</f>
        <v>087</v>
      </c>
      <c r="F11" s="6" t="s">
        <v>260</v>
      </c>
      <c r="G11" s="10" t="s">
        <v>391</v>
      </c>
      <c r="H11" s="10" t="s">
        <v>40</v>
      </c>
      <c r="I11" s="11" t="s">
        <v>41</v>
      </c>
      <c r="J11" s="10" t="s">
        <v>42</v>
      </c>
      <c r="K11" s="6" t="s">
        <v>260</v>
      </c>
      <c r="L11" s="10" t="s">
        <v>43</v>
      </c>
      <c r="M11" s="19" t="s">
        <v>46</v>
      </c>
      <c r="N11" s="18" t="s">
        <v>544</v>
      </c>
      <c r="O11" s="6" t="s">
        <v>260</v>
      </c>
      <c r="P11" s="14" t="s">
        <v>306</v>
      </c>
      <c r="Q11" s="18" t="s">
        <v>390</v>
      </c>
      <c r="R11" s="7" t="s">
        <v>385</v>
      </c>
      <c r="S11" s="18" t="s">
        <v>383</v>
      </c>
    </row>
    <row r="12" spans="1:19" s="16" customFormat="1" ht="220.5" customHeight="1" x14ac:dyDescent="0.2">
      <c r="A12" s="6" t="s">
        <v>15</v>
      </c>
      <c r="B12" s="7" t="s">
        <v>16</v>
      </c>
      <c r="C12" s="6" t="s">
        <v>47</v>
      </c>
      <c r="D12" s="10" t="s">
        <v>48</v>
      </c>
      <c r="E12" s="6" t="str">
        <f t="shared" si="0"/>
        <v>087</v>
      </c>
      <c r="F12" s="6" t="s">
        <v>260</v>
      </c>
      <c r="G12" s="10" t="s">
        <v>515</v>
      </c>
      <c r="H12" s="29" t="s">
        <v>514</v>
      </c>
      <c r="I12" s="11">
        <v>5006396</v>
      </c>
      <c r="J12" s="10" t="s">
        <v>537</v>
      </c>
      <c r="K12" s="6" t="s">
        <v>260</v>
      </c>
      <c r="L12" s="10" t="s">
        <v>525</v>
      </c>
      <c r="M12" s="19" t="s">
        <v>49</v>
      </c>
      <c r="N12" s="18" t="s">
        <v>50</v>
      </c>
      <c r="O12" s="6" t="s">
        <v>260</v>
      </c>
      <c r="P12" s="14" t="s">
        <v>467</v>
      </c>
      <c r="Q12" s="18" t="s">
        <v>480</v>
      </c>
      <c r="R12" s="7" t="s">
        <v>308</v>
      </c>
      <c r="S12" s="18" t="s">
        <v>51</v>
      </c>
    </row>
    <row r="13" spans="1:19" s="16" customFormat="1" ht="175.5" customHeight="1" x14ac:dyDescent="0.2">
      <c r="A13" s="6" t="s">
        <v>15</v>
      </c>
      <c r="B13" s="7" t="s">
        <v>16</v>
      </c>
      <c r="C13" s="6" t="s">
        <v>47</v>
      </c>
      <c r="D13" s="10" t="s">
        <v>48</v>
      </c>
      <c r="E13" s="6" t="str">
        <f t="shared" ref="E13" si="1">MID(F13,1,3)</f>
        <v>087</v>
      </c>
      <c r="F13" s="6" t="s">
        <v>260</v>
      </c>
      <c r="G13" s="10" t="s">
        <v>515</v>
      </c>
      <c r="H13" s="29" t="s">
        <v>514</v>
      </c>
      <c r="I13" s="11">
        <v>5006396</v>
      </c>
      <c r="J13" s="10" t="s">
        <v>537</v>
      </c>
      <c r="K13" s="6" t="s">
        <v>260</v>
      </c>
      <c r="L13" s="10" t="s">
        <v>525</v>
      </c>
      <c r="M13" s="30" t="s">
        <v>512</v>
      </c>
      <c r="N13" s="31" t="s">
        <v>513</v>
      </c>
      <c r="O13" s="6" t="s">
        <v>260</v>
      </c>
      <c r="P13" s="14" t="s">
        <v>452</v>
      </c>
      <c r="Q13" s="18" t="s">
        <v>486</v>
      </c>
      <c r="R13" s="7" t="s">
        <v>308</v>
      </c>
      <c r="S13" s="18" t="s">
        <v>51</v>
      </c>
    </row>
    <row r="14" spans="1:19" s="16" customFormat="1" ht="187.5" customHeight="1" x14ac:dyDescent="0.2">
      <c r="A14" s="6" t="s">
        <v>15</v>
      </c>
      <c r="B14" s="7" t="s">
        <v>16</v>
      </c>
      <c r="C14" s="6" t="s">
        <v>47</v>
      </c>
      <c r="D14" s="10" t="s">
        <v>48</v>
      </c>
      <c r="E14" s="6" t="str">
        <f t="shared" si="0"/>
        <v>087</v>
      </c>
      <c r="F14" s="6" t="s">
        <v>260</v>
      </c>
      <c r="G14" s="10" t="s">
        <v>515</v>
      </c>
      <c r="H14" s="29" t="s">
        <v>514</v>
      </c>
      <c r="I14" s="11">
        <v>5006397</v>
      </c>
      <c r="J14" s="10" t="s">
        <v>538</v>
      </c>
      <c r="K14" s="6" t="s">
        <v>261</v>
      </c>
      <c r="L14" s="10" t="s">
        <v>526</v>
      </c>
      <c r="M14" s="19" t="s">
        <v>516</v>
      </c>
      <c r="N14" s="18" t="s">
        <v>517</v>
      </c>
      <c r="O14" s="6" t="s">
        <v>332</v>
      </c>
      <c r="P14" s="14" t="s">
        <v>469</v>
      </c>
      <c r="Q14" s="18" t="s">
        <v>392</v>
      </c>
      <c r="R14" s="7" t="s">
        <v>384</v>
      </c>
      <c r="S14" s="18" t="s">
        <v>310</v>
      </c>
    </row>
    <row r="15" spans="1:19" s="16" customFormat="1" ht="187.5" customHeight="1" x14ac:dyDescent="0.2">
      <c r="A15" s="6" t="s">
        <v>15</v>
      </c>
      <c r="B15" s="7" t="s">
        <v>16</v>
      </c>
      <c r="C15" s="6" t="s">
        <v>47</v>
      </c>
      <c r="D15" s="10" t="s">
        <v>48</v>
      </c>
      <c r="E15" s="6" t="str">
        <f t="shared" ref="E15" si="2">MID(F15,1,3)</f>
        <v>087</v>
      </c>
      <c r="F15" s="6" t="s">
        <v>260</v>
      </c>
      <c r="G15" s="10" t="s">
        <v>515</v>
      </c>
      <c r="H15" s="29" t="s">
        <v>514</v>
      </c>
      <c r="I15" s="11">
        <v>5006397</v>
      </c>
      <c r="J15" s="10" t="s">
        <v>538</v>
      </c>
      <c r="K15" s="6" t="s">
        <v>261</v>
      </c>
      <c r="L15" s="10" t="s">
        <v>526</v>
      </c>
      <c r="M15" s="19" t="s">
        <v>518</v>
      </c>
      <c r="N15" s="18" t="s">
        <v>519</v>
      </c>
      <c r="O15" s="6" t="s">
        <v>332</v>
      </c>
      <c r="P15" s="14" t="s">
        <v>468</v>
      </c>
      <c r="Q15" s="18" t="s">
        <v>534</v>
      </c>
      <c r="R15" s="7" t="s">
        <v>535</v>
      </c>
      <c r="S15" s="18" t="s">
        <v>310</v>
      </c>
    </row>
    <row r="16" spans="1:19" s="16" customFormat="1" ht="180" customHeight="1" x14ac:dyDescent="0.2">
      <c r="A16" s="6" t="s">
        <v>15</v>
      </c>
      <c r="B16" s="7" t="s">
        <v>16</v>
      </c>
      <c r="C16" s="6" t="s">
        <v>47</v>
      </c>
      <c r="D16" s="10" t="s">
        <v>48</v>
      </c>
      <c r="E16" s="6" t="str">
        <f t="shared" si="0"/>
        <v>087</v>
      </c>
      <c r="F16" s="6" t="s">
        <v>260</v>
      </c>
      <c r="G16" s="10" t="s">
        <v>515</v>
      </c>
      <c r="H16" s="29" t="s">
        <v>514</v>
      </c>
      <c r="I16" s="11">
        <v>5006397</v>
      </c>
      <c r="J16" s="10" t="s">
        <v>538</v>
      </c>
      <c r="K16" s="6" t="s">
        <v>261</v>
      </c>
      <c r="L16" s="10" t="s">
        <v>526</v>
      </c>
      <c r="M16" s="19" t="s">
        <v>520</v>
      </c>
      <c r="N16" s="18" t="s">
        <v>521</v>
      </c>
      <c r="O16" s="6" t="s">
        <v>332</v>
      </c>
      <c r="P16" s="14" t="s">
        <v>307</v>
      </c>
      <c r="Q16" s="18" t="s">
        <v>393</v>
      </c>
      <c r="R16" s="6" t="s">
        <v>309</v>
      </c>
      <c r="S16" s="18" t="s">
        <v>311</v>
      </c>
    </row>
    <row r="17" spans="1:19" s="16" customFormat="1" ht="201.75" customHeight="1" x14ac:dyDescent="0.2">
      <c r="A17" s="6" t="s">
        <v>15</v>
      </c>
      <c r="B17" s="7" t="s">
        <v>16</v>
      </c>
      <c r="C17" s="6" t="s">
        <v>52</v>
      </c>
      <c r="D17" s="10" t="s">
        <v>53</v>
      </c>
      <c r="E17" s="6" t="str">
        <f t="shared" si="0"/>
        <v>393</v>
      </c>
      <c r="F17" s="6" t="s">
        <v>262</v>
      </c>
      <c r="G17" s="10" t="s">
        <v>428</v>
      </c>
      <c r="H17" s="10" t="s">
        <v>54</v>
      </c>
      <c r="I17" s="11">
        <v>5004438</v>
      </c>
      <c r="J17" s="10" t="s">
        <v>56</v>
      </c>
      <c r="K17" s="6" t="s">
        <v>262</v>
      </c>
      <c r="L17" s="10" t="s">
        <v>57</v>
      </c>
      <c r="M17" s="19" t="s">
        <v>58</v>
      </c>
      <c r="N17" s="18" t="s">
        <v>59</v>
      </c>
      <c r="O17" s="6" t="s">
        <v>426</v>
      </c>
      <c r="P17" s="14" t="s">
        <v>504</v>
      </c>
      <c r="Q17" s="18" t="s">
        <v>481</v>
      </c>
      <c r="R17" s="7" t="s">
        <v>483</v>
      </c>
      <c r="S17" s="18" t="s">
        <v>312</v>
      </c>
    </row>
    <row r="18" spans="1:19" s="16" customFormat="1" ht="288" customHeight="1" x14ac:dyDescent="0.2">
      <c r="A18" s="6" t="s">
        <v>15</v>
      </c>
      <c r="B18" s="7" t="s">
        <v>16</v>
      </c>
      <c r="C18" s="6" t="s">
        <v>52</v>
      </c>
      <c r="D18" s="10" t="s">
        <v>53</v>
      </c>
      <c r="E18" s="6" t="str">
        <f t="shared" si="0"/>
        <v>393</v>
      </c>
      <c r="F18" s="6" t="s">
        <v>262</v>
      </c>
      <c r="G18" s="10" t="s">
        <v>428</v>
      </c>
      <c r="H18" s="10" t="s">
        <v>54</v>
      </c>
      <c r="I18" s="11" t="s">
        <v>55</v>
      </c>
      <c r="J18" s="10" t="s">
        <v>56</v>
      </c>
      <c r="K18" s="6" t="s">
        <v>262</v>
      </c>
      <c r="L18" s="10" t="s">
        <v>57</v>
      </c>
      <c r="M18" s="19" t="s">
        <v>60</v>
      </c>
      <c r="N18" s="18" t="s">
        <v>61</v>
      </c>
      <c r="O18" s="6" t="s">
        <v>262</v>
      </c>
      <c r="P18" s="14" t="s">
        <v>395</v>
      </c>
      <c r="Q18" s="18" t="s">
        <v>482</v>
      </c>
      <c r="R18" s="7" t="s">
        <v>483</v>
      </c>
      <c r="S18" s="18" t="s">
        <v>313</v>
      </c>
    </row>
    <row r="19" spans="1:19" s="16" customFormat="1" ht="201.75" customHeight="1" x14ac:dyDescent="0.2">
      <c r="A19" s="6" t="s">
        <v>15</v>
      </c>
      <c r="B19" s="7" t="s">
        <v>16</v>
      </c>
      <c r="C19" s="6" t="s">
        <v>52</v>
      </c>
      <c r="D19" s="10" t="s">
        <v>53</v>
      </c>
      <c r="E19" s="6" t="str">
        <f t="shared" si="0"/>
        <v>393</v>
      </c>
      <c r="F19" s="6" t="s">
        <v>262</v>
      </c>
      <c r="G19" s="10" t="s">
        <v>428</v>
      </c>
      <c r="H19" s="10" t="s">
        <v>54</v>
      </c>
      <c r="I19" s="11" t="s">
        <v>55</v>
      </c>
      <c r="J19" s="10" t="s">
        <v>56</v>
      </c>
      <c r="K19" s="6" t="s">
        <v>262</v>
      </c>
      <c r="L19" s="10" t="s">
        <v>57</v>
      </c>
      <c r="M19" s="19" t="s">
        <v>62</v>
      </c>
      <c r="N19" s="18" t="s">
        <v>63</v>
      </c>
      <c r="O19" s="6" t="s">
        <v>427</v>
      </c>
      <c r="P19" s="14" t="s">
        <v>505</v>
      </c>
      <c r="Q19" s="18" t="s">
        <v>484</v>
      </c>
      <c r="R19" s="7" t="s">
        <v>483</v>
      </c>
      <c r="S19" s="18" t="s">
        <v>485</v>
      </c>
    </row>
    <row r="20" spans="1:19" s="16" customFormat="1" ht="130.5" customHeight="1" x14ac:dyDescent="0.2">
      <c r="A20" s="6" t="s">
        <v>15</v>
      </c>
      <c r="B20" s="7" t="s">
        <v>16</v>
      </c>
      <c r="C20" s="6" t="s">
        <v>64</v>
      </c>
      <c r="D20" s="10" t="s">
        <v>65</v>
      </c>
      <c r="E20" s="6" t="str">
        <f t="shared" si="0"/>
        <v>394</v>
      </c>
      <c r="F20" s="6" t="s">
        <v>261</v>
      </c>
      <c r="G20" s="10" t="s">
        <v>314</v>
      </c>
      <c r="H20" s="10" t="s">
        <v>314</v>
      </c>
      <c r="I20" s="11" t="s">
        <v>66</v>
      </c>
      <c r="J20" s="10" t="s">
        <v>67</v>
      </c>
      <c r="K20" s="6" t="s">
        <v>261</v>
      </c>
      <c r="L20" s="10" t="s">
        <v>314</v>
      </c>
      <c r="M20" s="19" t="s">
        <v>68</v>
      </c>
      <c r="N20" s="18" t="s">
        <v>456</v>
      </c>
      <c r="O20" s="6" t="s">
        <v>261</v>
      </c>
      <c r="P20" s="14" t="s">
        <v>457</v>
      </c>
      <c r="Q20" s="18" t="s">
        <v>487</v>
      </c>
      <c r="R20" s="7" t="s">
        <v>536</v>
      </c>
      <c r="S20" s="18" t="s">
        <v>315</v>
      </c>
    </row>
    <row r="21" spans="1:19" s="16" customFormat="1" ht="109.5" customHeight="1" x14ac:dyDescent="0.2">
      <c r="A21" s="6" t="s">
        <v>15</v>
      </c>
      <c r="B21" s="7" t="s">
        <v>16</v>
      </c>
      <c r="C21" s="6" t="s">
        <v>64</v>
      </c>
      <c r="D21" s="10" t="s">
        <v>65</v>
      </c>
      <c r="E21" s="6" t="str">
        <f t="shared" si="0"/>
        <v>394</v>
      </c>
      <c r="F21" s="6" t="s">
        <v>261</v>
      </c>
      <c r="G21" s="10" t="s">
        <v>314</v>
      </c>
      <c r="H21" s="10" t="s">
        <v>314</v>
      </c>
      <c r="I21" s="11" t="s">
        <v>66</v>
      </c>
      <c r="J21" s="10" t="s">
        <v>67</v>
      </c>
      <c r="K21" s="6" t="s">
        <v>261</v>
      </c>
      <c r="L21" s="10" t="s">
        <v>314</v>
      </c>
      <c r="M21" s="19" t="s">
        <v>522</v>
      </c>
      <c r="N21" s="18" t="s">
        <v>545</v>
      </c>
      <c r="O21" s="6" t="s">
        <v>332</v>
      </c>
      <c r="P21" s="14" t="s">
        <v>453</v>
      </c>
      <c r="Q21" s="18" t="s">
        <v>488</v>
      </c>
      <c r="R21" s="7" t="s">
        <v>483</v>
      </c>
      <c r="S21" s="18" t="s">
        <v>316</v>
      </c>
    </row>
    <row r="22" spans="1:19" s="16" customFormat="1" ht="107.25" customHeight="1" x14ac:dyDescent="0.2">
      <c r="A22" s="6" t="s">
        <v>15</v>
      </c>
      <c r="B22" s="7" t="s">
        <v>16</v>
      </c>
      <c r="C22" s="6" t="s">
        <v>64</v>
      </c>
      <c r="D22" s="10" t="s">
        <v>65</v>
      </c>
      <c r="E22" s="6" t="str">
        <f t="shared" si="0"/>
        <v>394</v>
      </c>
      <c r="F22" s="6" t="s">
        <v>261</v>
      </c>
      <c r="G22" s="10" t="s">
        <v>314</v>
      </c>
      <c r="H22" s="10" t="s">
        <v>314</v>
      </c>
      <c r="I22" s="11" t="s">
        <v>66</v>
      </c>
      <c r="J22" s="10" t="s">
        <v>67</v>
      </c>
      <c r="K22" s="6" t="s">
        <v>261</v>
      </c>
      <c r="L22" s="10" t="s">
        <v>314</v>
      </c>
      <c r="M22" s="19" t="s">
        <v>523</v>
      </c>
      <c r="N22" s="18" t="s">
        <v>546</v>
      </c>
      <c r="O22" s="6" t="s">
        <v>332</v>
      </c>
      <c r="P22" s="14" t="s">
        <v>454</v>
      </c>
      <c r="Q22" s="18" t="s">
        <v>489</v>
      </c>
      <c r="R22" s="7" t="s">
        <v>483</v>
      </c>
      <c r="S22" s="18" t="s">
        <v>317</v>
      </c>
    </row>
    <row r="23" spans="1:19" s="16" customFormat="1" ht="123" customHeight="1" x14ac:dyDescent="0.2">
      <c r="A23" s="6" t="s">
        <v>15</v>
      </c>
      <c r="B23" s="7" t="s">
        <v>16</v>
      </c>
      <c r="C23" s="6" t="s">
        <v>64</v>
      </c>
      <c r="D23" s="10" t="s">
        <v>65</v>
      </c>
      <c r="E23" s="6" t="str">
        <f t="shared" si="0"/>
        <v>394</v>
      </c>
      <c r="F23" s="6" t="s">
        <v>261</v>
      </c>
      <c r="G23" s="10" t="s">
        <v>314</v>
      </c>
      <c r="H23" s="10" t="s">
        <v>314</v>
      </c>
      <c r="I23" s="11" t="s">
        <v>66</v>
      </c>
      <c r="J23" s="10" t="s">
        <v>67</v>
      </c>
      <c r="K23" s="6" t="s">
        <v>261</v>
      </c>
      <c r="L23" s="10" t="s">
        <v>314</v>
      </c>
      <c r="M23" s="19" t="s">
        <v>524</v>
      </c>
      <c r="N23" s="18" t="s">
        <v>547</v>
      </c>
      <c r="O23" s="6" t="s">
        <v>332</v>
      </c>
      <c r="P23" s="14" t="s">
        <v>455</v>
      </c>
      <c r="Q23" s="18" t="s">
        <v>490</v>
      </c>
      <c r="R23" s="7" t="s">
        <v>483</v>
      </c>
      <c r="S23" s="18" t="s">
        <v>318</v>
      </c>
    </row>
    <row r="24" spans="1:19" s="16" customFormat="1" ht="153" customHeight="1" x14ac:dyDescent="0.2">
      <c r="A24" s="6" t="s">
        <v>15</v>
      </c>
      <c r="B24" s="7" t="s">
        <v>16</v>
      </c>
      <c r="C24" s="20">
        <v>3000616</v>
      </c>
      <c r="D24" s="10" t="s">
        <v>69</v>
      </c>
      <c r="E24" s="6" t="str">
        <f t="shared" si="0"/>
        <v>087</v>
      </c>
      <c r="F24" s="6" t="s">
        <v>260</v>
      </c>
      <c r="G24" s="10" t="s">
        <v>319</v>
      </c>
      <c r="H24" s="10" t="s">
        <v>70</v>
      </c>
      <c r="I24" s="11" t="s">
        <v>71</v>
      </c>
      <c r="J24" s="10" t="s">
        <v>72</v>
      </c>
      <c r="K24" s="6" t="s">
        <v>260</v>
      </c>
      <c r="L24" s="10" t="s">
        <v>73</v>
      </c>
      <c r="M24" s="19" t="s">
        <v>74</v>
      </c>
      <c r="N24" s="18" t="s">
        <v>75</v>
      </c>
      <c r="O24" s="6" t="s">
        <v>260</v>
      </c>
      <c r="P24" s="14" t="s">
        <v>76</v>
      </c>
      <c r="Q24" s="18" t="s">
        <v>506</v>
      </c>
      <c r="R24" s="7" t="s">
        <v>290</v>
      </c>
      <c r="S24" s="18" t="s">
        <v>77</v>
      </c>
    </row>
    <row r="25" spans="1:19" s="16" customFormat="1" ht="202.5" customHeight="1" x14ac:dyDescent="0.2">
      <c r="A25" s="6" t="s">
        <v>15</v>
      </c>
      <c r="B25" s="7" t="s">
        <v>16</v>
      </c>
      <c r="C25" s="20">
        <v>3000616</v>
      </c>
      <c r="D25" s="10" t="s">
        <v>69</v>
      </c>
      <c r="E25" s="6" t="str">
        <f t="shared" si="0"/>
        <v>087</v>
      </c>
      <c r="F25" s="6" t="s">
        <v>260</v>
      </c>
      <c r="G25" s="10" t="s">
        <v>319</v>
      </c>
      <c r="H25" s="10" t="s">
        <v>70</v>
      </c>
      <c r="I25" s="11" t="s">
        <v>71</v>
      </c>
      <c r="J25" s="10" t="s">
        <v>72</v>
      </c>
      <c r="K25" s="6" t="s">
        <v>260</v>
      </c>
      <c r="L25" s="10" t="s">
        <v>73</v>
      </c>
      <c r="M25" s="19" t="s">
        <v>78</v>
      </c>
      <c r="N25" s="18" t="s">
        <v>79</v>
      </c>
      <c r="O25" s="6" t="s">
        <v>260</v>
      </c>
      <c r="P25" s="14" t="s">
        <v>394</v>
      </c>
      <c r="Q25" s="18" t="s">
        <v>507</v>
      </c>
      <c r="R25" s="7" t="s">
        <v>291</v>
      </c>
      <c r="S25" s="18" t="s">
        <v>80</v>
      </c>
    </row>
    <row r="26" spans="1:19" s="16" customFormat="1" ht="196.5" customHeight="1" x14ac:dyDescent="0.2">
      <c r="A26" s="6" t="s">
        <v>15</v>
      </c>
      <c r="B26" s="7" t="s">
        <v>16</v>
      </c>
      <c r="C26" s="20">
        <v>3000616</v>
      </c>
      <c r="D26" s="10" t="s">
        <v>69</v>
      </c>
      <c r="E26" s="6" t="str">
        <f t="shared" si="0"/>
        <v>087</v>
      </c>
      <c r="F26" s="6" t="s">
        <v>260</v>
      </c>
      <c r="G26" s="10" t="s">
        <v>319</v>
      </c>
      <c r="H26" s="10" t="s">
        <v>70</v>
      </c>
      <c r="I26" s="11" t="s">
        <v>71</v>
      </c>
      <c r="J26" s="10" t="s">
        <v>72</v>
      </c>
      <c r="K26" s="6" t="s">
        <v>260</v>
      </c>
      <c r="L26" s="10" t="s">
        <v>73</v>
      </c>
      <c r="M26" s="19" t="s">
        <v>81</v>
      </c>
      <c r="N26" s="18" t="s">
        <v>82</v>
      </c>
      <c r="O26" s="6" t="s">
        <v>260</v>
      </c>
      <c r="P26" s="14" t="s">
        <v>83</v>
      </c>
      <c r="Q26" s="18" t="s">
        <v>508</v>
      </c>
      <c r="R26" s="7" t="s">
        <v>84</v>
      </c>
      <c r="S26" s="18" t="s">
        <v>85</v>
      </c>
    </row>
    <row r="27" spans="1:19" s="16" customFormat="1" ht="165.75" x14ac:dyDescent="0.2">
      <c r="A27" s="6" t="s">
        <v>15</v>
      </c>
      <c r="B27" s="7" t="s">
        <v>16</v>
      </c>
      <c r="C27" s="20">
        <v>3000616</v>
      </c>
      <c r="D27" s="10" t="s">
        <v>69</v>
      </c>
      <c r="E27" s="6" t="str">
        <f t="shared" si="0"/>
        <v>087</v>
      </c>
      <c r="F27" s="6" t="s">
        <v>260</v>
      </c>
      <c r="G27" s="10" t="s">
        <v>319</v>
      </c>
      <c r="H27" s="10" t="s">
        <v>70</v>
      </c>
      <c r="I27" s="11" t="s">
        <v>71</v>
      </c>
      <c r="J27" s="10" t="s">
        <v>72</v>
      </c>
      <c r="K27" s="6" t="s">
        <v>260</v>
      </c>
      <c r="L27" s="10" t="s">
        <v>73</v>
      </c>
      <c r="M27" s="19" t="s">
        <v>86</v>
      </c>
      <c r="N27" s="18" t="s">
        <v>87</v>
      </c>
      <c r="O27" s="6" t="s">
        <v>260</v>
      </c>
      <c r="P27" s="14" t="s">
        <v>320</v>
      </c>
      <c r="Q27" s="18" t="s">
        <v>509</v>
      </c>
      <c r="R27" s="7" t="s">
        <v>84</v>
      </c>
      <c r="S27" s="18" t="s">
        <v>88</v>
      </c>
    </row>
    <row r="28" spans="1:19" s="16" customFormat="1" ht="182.25" customHeight="1" x14ac:dyDescent="0.2">
      <c r="A28" s="6" t="s">
        <v>15</v>
      </c>
      <c r="B28" s="7" t="s">
        <v>16</v>
      </c>
      <c r="C28" s="20">
        <v>3000616</v>
      </c>
      <c r="D28" s="10" t="s">
        <v>69</v>
      </c>
      <c r="E28" s="6" t="str">
        <f t="shared" si="0"/>
        <v>087</v>
      </c>
      <c r="F28" s="6" t="s">
        <v>260</v>
      </c>
      <c r="G28" s="10" t="s">
        <v>319</v>
      </c>
      <c r="H28" s="10" t="s">
        <v>70</v>
      </c>
      <c r="I28" s="11" t="s">
        <v>71</v>
      </c>
      <c r="J28" s="10" t="s">
        <v>72</v>
      </c>
      <c r="K28" s="6" t="s">
        <v>260</v>
      </c>
      <c r="L28" s="10" t="s">
        <v>73</v>
      </c>
      <c r="M28" s="19" t="s">
        <v>89</v>
      </c>
      <c r="N28" s="18" t="s">
        <v>90</v>
      </c>
      <c r="O28" s="6" t="s">
        <v>260</v>
      </c>
      <c r="P28" s="14" t="s">
        <v>396</v>
      </c>
      <c r="Q28" s="18" t="s">
        <v>510</v>
      </c>
      <c r="R28" s="7" t="s">
        <v>84</v>
      </c>
      <c r="S28" s="18" t="s">
        <v>91</v>
      </c>
    </row>
    <row r="29" spans="1:19" s="16" customFormat="1" ht="157.5" customHeight="1" x14ac:dyDescent="0.2">
      <c r="A29" s="6" t="s">
        <v>15</v>
      </c>
      <c r="B29" s="7" t="s">
        <v>16</v>
      </c>
      <c r="C29" s="6" t="s">
        <v>92</v>
      </c>
      <c r="D29" s="10" t="s">
        <v>93</v>
      </c>
      <c r="E29" s="6" t="str">
        <f t="shared" si="0"/>
        <v>394</v>
      </c>
      <c r="F29" s="6" t="s">
        <v>261</v>
      </c>
      <c r="G29" s="10" t="s">
        <v>429</v>
      </c>
      <c r="H29" s="10" t="s">
        <v>337</v>
      </c>
      <c r="I29" s="11">
        <v>5006272</v>
      </c>
      <c r="J29" s="10" t="s">
        <v>94</v>
      </c>
      <c r="K29" s="6" t="s">
        <v>261</v>
      </c>
      <c r="L29" s="10" t="s">
        <v>95</v>
      </c>
      <c r="M29" s="19" t="s">
        <v>96</v>
      </c>
      <c r="N29" s="18" t="s">
        <v>548</v>
      </c>
      <c r="O29" s="6" t="s">
        <v>332</v>
      </c>
      <c r="P29" s="14" t="s">
        <v>478</v>
      </c>
      <c r="Q29" s="18" t="s">
        <v>492</v>
      </c>
      <c r="R29" s="7" t="s">
        <v>308</v>
      </c>
      <c r="S29" s="18" t="s">
        <v>97</v>
      </c>
    </row>
    <row r="30" spans="1:19" s="16" customFormat="1" ht="157.5" customHeight="1" x14ac:dyDescent="0.2">
      <c r="A30" s="6" t="s">
        <v>15</v>
      </c>
      <c r="B30" s="7" t="s">
        <v>16</v>
      </c>
      <c r="C30" s="6" t="s">
        <v>92</v>
      </c>
      <c r="D30" s="10" t="s">
        <v>93</v>
      </c>
      <c r="E30" s="6" t="str">
        <f>MID(F30,1,3)</f>
        <v>394</v>
      </c>
      <c r="F30" s="6" t="s">
        <v>261</v>
      </c>
      <c r="G30" s="10" t="s">
        <v>429</v>
      </c>
      <c r="H30" s="10" t="s">
        <v>337</v>
      </c>
      <c r="I30" s="11">
        <v>5006272</v>
      </c>
      <c r="J30" s="10" t="s">
        <v>94</v>
      </c>
      <c r="K30" s="6" t="s">
        <v>261</v>
      </c>
      <c r="L30" s="10" t="s">
        <v>95</v>
      </c>
      <c r="M30" s="19" t="s">
        <v>265</v>
      </c>
      <c r="N30" s="18" t="s">
        <v>99</v>
      </c>
      <c r="O30" s="6" t="s">
        <v>332</v>
      </c>
      <c r="P30" s="14" t="s">
        <v>321</v>
      </c>
      <c r="Q30" s="18" t="s">
        <v>494</v>
      </c>
      <c r="R30" s="7" t="s">
        <v>98</v>
      </c>
      <c r="S30" s="18" t="s">
        <v>100</v>
      </c>
    </row>
    <row r="31" spans="1:19" s="16" customFormat="1" ht="157.5" customHeight="1" x14ac:dyDescent="0.2">
      <c r="A31" s="6" t="s">
        <v>15</v>
      </c>
      <c r="B31" s="7" t="s">
        <v>16</v>
      </c>
      <c r="C31" s="6" t="s">
        <v>92</v>
      </c>
      <c r="D31" s="10" t="s">
        <v>93</v>
      </c>
      <c r="E31" s="6" t="str">
        <f t="shared" ref="E31" si="3">MID(F31,1,3)</f>
        <v>394</v>
      </c>
      <c r="F31" s="6" t="s">
        <v>261</v>
      </c>
      <c r="G31" s="10" t="s">
        <v>429</v>
      </c>
      <c r="H31" s="10" t="s">
        <v>337</v>
      </c>
      <c r="I31" s="11">
        <v>5006272</v>
      </c>
      <c r="J31" s="10" t="s">
        <v>94</v>
      </c>
      <c r="K31" s="6" t="s">
        <v>261</v>
      </c>
      <c r="L31" s="10" t="s">
        <v>95</v>
      </c>
      <c r="M31" s="19" t="s">
        <v>476</v>
      </c>
      <c r="N31" s="18" t="s">
        <v>477</v>
      </c>
      <c r="O31" s="6" t="s">
        <v>332</v>
      </c>
      <c r="P31" s="14" t="s">
        <v>479</v>
      </c>
      <c r="Q31" s="18" t="s">
        <v>493</v>
      </c>
      <c r="R31" s="7" t="s">
        <v>308</v>
      </c>
      <c r="S31" s="18" t="s">
        <v>491</v>
      </c>
    </row>
    <row r="32" spans="1:19" s="16" customFormat="1" ht="157.5" customHeight="1" x14ac:dyDescent="0.2">
      <c r="A32" s="6" t="s">
        <v>15</v>
      </c>
      <c r="B32" s="7" t="s">
        <v>16</v>
      </c>
      <c r="C32" s="6" t="s">
        <v>92</v>
      </c>
      <c r="D32" s="10" t="s">
        <v>93</v>
      </c>
      <c r="E32" s="6" t="str">
        <f t="shared" si="0"/>
        <v>394</v>
      </c>
      <c r="F32" s="6" t="s">
        <v>261</v>
      </c>
      <c r="G32" s="10" t="s">
        <v>429</v>
      </c>
      <c r="H32" s="10" t="s">
        <v>337</v>
      </c>
      <c r="I32" s="11">
        <v>5006272</v>
      </c>
      <c r="J32" s="10" t="s">
        <v>94</v>
      </c>
      <c r="K32" s="6" t="s">
        <v>261</v>
      </c>
      <c r="L32" s="10" t="s">
        <v>95</v>
      </c>
      <c r="M32" s="19" t="s">
        <v>532</v>
      </c>
      <c r="N32" s="18" t="s">
        <v>528</v>
      </c>
      <c r="O32" s="6" t="s">
        <v>332</v>
      </c>
      <c r="P32" s="14" t="s">
        <v>473</v>
      </c>
      <c r="Q32" s="18" t="s">
        <v>495</v>
      </c>
      <c r="R32" s="7" t="s">
        <v>98</v>
      </c>
      <c r="S32" s="18" t="s">
        <v>322</v>
      </c>
    </row>
    <row r="33" spans="1:19" s="16" customFormat="1" ht="155.25" customHeight="1" x14ac:dyDescent="0.2">
      <c r="A33" s="6" t="s">
        <v>15</v>
      </c>
      <c r="B33" s="7" t="s">
        <v>16</v>
      </c>
      <c r="C33" s="6" t="s">
        <v>92</v>
      </c>
      <c r="D33" s="10" t="s">
        <v>93</v>
      </c>
      <c r="E33" s="6" t="str">
        <f t="shared" si="0"/>
        <v>394</v>
      </c>
      <c r="F33" s="6" t="s">
        <v>261</v>
      </c>
      <c r="G33" s="10" t="s">
        <v>429</v>
      </c>
      <c r="H33" s="10" t="s">
        <v>337</v>
      </c>
      <c r="I33" s="11">
        <v>5006272</v>
      </c>
      <c r="J33" s="10" t="s">
        <v>94</v>
      </c>
      <c r="K33" s="6" t="s">
        <v>261</v>
      </c>
      <c r="L33" s="10" t="s">
        <v>95</v>
      </c>
      <c r="M33" s="19" t="s">
        <v>533</v>
      </c>
      <c r="N33" s="18" t="s">
        <v>529</v>
      </c>
      <c r="O33" s="6" t="s">
        <v>332</v>
      </c>
      <c r="P33" s="14" t="s">
        <v>472</v>
      </c>
      <c r="Q33" s="18" t="s">
        <v>496</v>
      </c>
      <c r="R33" s="7" t="s">
        <v>98</v>
      </c>
      <c r="S33" s="18" t="s">
        <v>323</v>
      </c>
    </row>
    <row r="34" spans="1:19" s="16" customFormat="1" ht="197.25" customHeight="1" x14ac:dyDescent="0.2">
      <c r="A34" s="6" t="s">
        <v>15</v>
      </c>
      <c r="B34" s="7" t="s">
        <v>16</v>
      </c>
      <c r="C34" s="6" t="s">
        <v>92</v>
      </c>
      <c r="D34" s="10" t="s">
        <v>93</v>
      </c>
      <c r="E34" s="6" t="str">
        <f t="shared" si="0"/>
        <v>394</v>
      </c>
      <c r="F34" s="6" t="s">
        <v>261</v>
      </c>
      <c r="G34" s="10" t="s">
        <v>429</v>
      </c>
      <c r="H34" s="10" t="s">
        <v>337</v>
      </c>
      <c r="I34" s="11">
        <v>5006272</v>
      </c>
      <c r="J34" s="10" t="s">
        <v>94</v>
      </c>
      <c r="K34" s="6" t="s">
        <v>261</v>
      </c>
      <c r="L34" s="10" t="s">
        <v>95</v>
      </c>
      <c r="M34" s="6">
        <v>4396513</v>
      </c>
      <c r="N34" s="18" t="s">
        <v>530</v>
      </c>
      <c r="O34" s="6" t="s">
        <v>332</v>
      </c>
      <c r="P34" s="14" t="s">
        <v>474</v>
      </c>
      <c r="Q34" s="18" t="s">
        <v>497</v>
      </c>
      <c r="R34" s="7" t="s">
        <v>98</v>
      </c>
      <c r="S34" s="18" t="s">
        <v>324</v>
      </c>
    </row>
    <row r="35" spans="1:19" s="16" customFormat="1" ht="168" customHeight="1" x14ac:dyDescent="0.2">
      <c r="A35" s="6" t="s">
        <v>15</v>
      </c>
      <c r="B35" s="7" t="s">
        <v>16</v>
      </c>
      <c r="C35" s="6" t="s">
        <v>92</v>
      </c>
      <c r="D35" s="10" t="s">
        <v>93</v>
      </c>
      <c r="E35" s="6" t="str">
        <f t="shared" si="0"/>
        <v>394</v>
      </c>
      <c r="F35" s="6" t="s">
        <v>261</v>
      </c>
      <c r="G35" s="10" t="s">
        <v>429</v>
      </c>
      <c r="H35" s="10" t="s">
        <v>337</v>
      </c>
      <c r="I35" s="11">
        <v>5006272</v>
      </c>
      <c r="J35" s="10" t="s">
        <v>94</v>
      </c>
      <c r="K35" s="6" t="s">
        <v>261</v>
      </c>
      <c r="L35" s="10" t="s">
        <v>95</v>
      </c>
      <c r="M35" s="6">
        <v>4396514</v>
      </c>
      <c r="N35" s="18" t="s">
        <v>531</v>
      </c>
      <c r="O35" s="6" t="s">
        <v>332</v>
      </c>
      <c r="P35" s="14" t="s">
        <v>475</v>
      </c>
      <c r="Q35" s="18" t="s">
        <v>498</v>
      </c>
      <c r="R35" s="7" t="s">
        <v>98</v>
      </c>
      <c r="S35" s="18" t="s">
        <v>325</v>
      </c>
    </row>
    <row r="36" spans="1:19" s="16" customFormat="1" ht="114.75" x14ac:dyDescent="0.2">
      <c r="A36" s="6" t="s">
        <v>15</v>
      </c>
      <c r="B36" s="7" t="s">
        <v>16</v>
      </c>
      <c r="C36" s="6" t="s">
        <v>92</v>
      </c>
      <c r="D36" s="10" t="s">
        <v>93</v>
      </c>
      <c r="E36" s="6" t="str">
        <f t="shared" si="0"/>
        <v>394</v>
      </c>
      <c r="F36" s="6" t="s">
        <v>261</v>
      </c>
      <c r="G36" s="10" t="s">
        <v>429</v>
      </c>
      <c r="H36" s="10" t="s">
        <v>337</v>
      </c>
      <c r="I36" s="11">
        <v>5006273</v>
      </c>
      <c r="J36" s="10" t="s">
        <v>101</v>
      </c>
      <c r="K36" s="6" t="s">
        <v>260</v>
      </c>
      <c r="L36" s="10" t="s">
        <v>326</v>
      </c>
      <c r="M36" s="19" t="s">
        <v>102</v>
      </c>
      <c r="N36" s="18" t="s">
        <v>266</v>
      </c>
      <c r="O36" s="6" t="s">
        <v>260</v>
      </c>
      <c r="P36" s="14" t="s">
        <v>103</v>
      </c>
      <c r="Q36" s="18" t="s">
        <v>397</v>
      </c>
      <c r="R36" s="7" t="s">
        <v>104</v>
      </c>
      <c r="S36" s="18" t="s">
        <v>105</v>
      </c>
    </row>
    <row r="37" spans="1:19" s="16" customFormat="1" ht="102.75" customHeight="1" x14ac:dyDescent="0.2">
      <c r="A37" s="6" t="s">
        <v>15</v>
      </c>
      <c r="B37" s="7" t="s">
        <v>16</v>
      </c>
      <c r="C37" s="6" t="s">
        <v>92</v>
      </c>
      <c r="D37" s="10" t="s">
        <v>93</v>
      </c>
      <c r="E37" s="6" t="str">
        <f t="shared" si="0"/>
        <v>394</v>
      </c>
      <c r="F37" s="6" t="s">
        <v>261</v>
      </c>
      <c r="G37" s="10" t="s">
        <v>429</v>
      </c>
      <c r="H37" s="10" t="s">
        <v>337</v>
      </c>
      <c r="I37" s="11">
        <v>5006273</v>
      </c>
      <c r="J37" s="10" t="s">
        <v>101</v>
      </c>
      <c r="K37" s="6" t="s">
        <v>260</v>
      </c>
      <c r="L37" s="10" t="s">
        <v>326</v>
      </c>
      <c r="M37" s="19" t="s">
        <v>106</v>
      </c>
      <c r="N37" s="18" t="s">
        <v>107</v>
      </c>
      <c r="O37" s="6" t="s">
        <v>260</v>
      </c>
      <c r="P37" s="14" t="s">
        <v>398</v>
      </c>
      <c r="Q37" s="18" t="s">
        <v>470</v>
      </c>
      <c r="R37" s="7" t="s">
        <v>104</v>
      </c>
      <c r="S37" s="18" t="s">
        <v>108</v>
      </c>
    </row>
    <row r="38" spans="1:19" s="16" customFormat="1" ht="155.25" customHeight="1" x14ac:dyDescent="0.2">
      <c r="A38" s="6" t="s">
        <v>15</v>
      </c>
      <c r="B38" s="7" t="s">
        <v>16</v>
      </c>
      <c r="C38" s="6" t="s">
        <v>109</v>
      </c>
      <c r="D38" s="6" t="s">
        <v>110</v>
      </c>
      <c r="E38" s="6" t="str">
        <f t="shared" si="0"/>
        <v>395</v>
      </c>
      <c r="F38" s="6" t="s">
        <v>263</v>
      </c>
      <c r="G38" s="18" t="s">
        <v>111</v>
      </c>
      <c r="H38" s="18" t="s">
        <v>264</v>
      </c>
      <c r="I38" s="11" t="s">
        <v>112</v>
      </c>
      <c r="J38" s="18" t="s">
        <v>113</v>
      </c>
      <c r="K38" s="6" t="s">
        <v>263</v>
      </c>
      <c r="L38" s="18" t="s">
        <v>114</v>
      </c>
      <c r="M38" s="6">
        <v>4395701</v>
      </c>
      <c r="N38" s="18" t="s">
        <v>115</v>
      </c>
      <c r="O38" s="6" t="s">
        <v>263</v>
      </c>
      <c r="P38" s="14" t="s">
        <v>116</v>
      </c>
      <c r="Q38" s="18" t="s">
        <v>399</v>
      </c>
      <c r="R38" s="7" t="s">
        <v>117</v>
      </c>
      <c r="S38" s="18" t="s">
        <v>327</v>
      </c>
    </row>
    <row r="39" spans="1:19" s="16" customFormat="1" ht="209.45" customHeight="1" x14ac:dyDescent="0.2">
      <c r="A39" s="6" t="s">
        <v>15</v>
      </c>
      <c r="B39" s="7" t="s">
        <v>16</v>
      </c>
      <c r="C39" s="6">
        <v>3000880</v>
      </c>
      <c r="D39" s="10" t="s">
        <v>118</v>
      </c>
      <c r="E39" s="6" t="str">
        <f t="shared" si="0"/>
        <v>394</v>
      </c>
      <c r="F39" s="6" t="s">
        <v>261</v>
      </c>
      <c r="G39" s="21" t="s">
        <v>431</v>
      </c>
      <c r="H39" s="10" t="s">
        <v>432</v>
      </c>
      <c r="I39" s="11" t="s">
        <v>119</v>
      </c>
      <c r="J39" s="10" t="s">
        <v>120</v>
      </c>
      <c r="K39" s="6" t="s">
        <v>261</v>
      </c>
      <c r="L39" s="10" t="s">
        <v>438</v>
      </c>
      <c r="M39" s="6" t="str">
        <f t="shared" ref="M39:M44" si="4">MID(N39,1,7)</f>
        <v>0067301</v>
      </c>
      <c r="N39" s="7" t="s">
        <v>328</v>
      </c>
      <c r="O39" s="6" t="s">
        <v>329</v>
      </c>
      <c r="P39" s="14" t="s">
        <v>122</v>
      </c>
      <c r="Q39" s="7" t="s">
        <v>458</v>
      </c>
      <c r="R39" s="7" t="s">
        <v>559</v>
      </c>
      <c r="S39" s="7" t="s">
        <v>330</v>
      </c>
    </row>
    <row r="40" spans="1:19" s="16" customFormat="1" ht="149.25" customHeight="1" x14ac:dyDescent="0.2">
      <c r="A40" s="6" t="s">
        <v>15</v>
      </c>
      <c r="B40" s="7" t="s">
        <v>16</v>
      </c>
      <c r="C40" s="6">
        <v>3000880</v>
      </c>
      <c r="D40" s="10" t="s">
        <v>118</v>
      </c>
      <c r="E40" s="6" t="str">
        <f t="shared" si="0"/>
        <v>394</v>
      </c>
      <c r="F40" s="6" t="s">
        <v>261</v>
      </c>
      <c r="G40" s="21" t="s">
        <v>431</v>
      </c>
      <c r="H40" s="10" t="s">
        <v>432</v>
      </c>
      <c r="I40" s="11" t="s">
        <v>119</v>
      </c>
      <c r="J40" s="10" t="s">
        <v>120</v>
      </c>
      <c r="K40" s="6" t="s">
        <v>261</v>
      </c>
      <c r="L40" s="10" t="s">
        <v>121</v>
      </c>
      <c r="M40" s="6" t="str">
        <f t="shared" si="4"/>
        <v>0067302</v>
      </c>
      <c r="N40" s="7" t="s">
        <v>331</v>
      </c>
      <c r="O40" s="6" t="s">
        <v>332</v>
      </c>
      <c r="P40" s="14" t="s">
        <v>124</v>
      </c>
      <c r="Q40" s="7" t="s">
        <v>553</v>
      </c>
      <c r="R40" s="7" t="s">
        <v>560</v>
      </c>
      <c r="S40" s="18" t="s">
        <v>125</v>
      </c>
    </row>
    <row r="41" spans="1:19" s="16" customFormat="1" ht="127.5" x14ac:dyDescent="0.2">
      <c r="A41" s="6" t="s">
        <v>15</v>
      </c>
      <c r="B41" s="7" t="s">
        <v>16</v>
      </c>
      <c r="C41" s="6">
        <v>3000880</v>
      </c>
      <c r="D41" s="10" t="s">
        <v>118</v>
      </c>
      <c r="E41" s="6" t="str">
        <f t="shared" si="0"/>
        <v>394</v>
      </c>
      <c r="F41" s="6" t="s">
        <v>261</v>
      </c>
      <c r="G41" s="21" t="s">
        <v>431</v>
      </c>
      <c r="H41" s="10" t="s">
        <v>432</v>
      </c>
      <c r="I41" s="11" t="s">
        <v>119</v>
      </c>
      <c r="J41" s="10" t="s">
        <v>120</v>
      </c>
      <c r="K41" s="6" t="s">
        <v>261</v>
      </c>
      <c r="L41" s="10" t="s">
        <v>121</v>
      </c>
      <c r="M41" s="6" t="str">
        <f t="shared" si="4"/>
        <v>0067303</v>
      </c>
      <c r="N41" s="7" t="s">
        <v>126</v>
      </c>
      <c r="O41" s="6" t="s">
        <v>260</v>
      </c>
      <c r="P41" s="14" t="s">
        <v>400</v>
      </c>
      <c r="Q41" s="18" t="s">
        <v>554</v>
      </c>
      <c r="R41" s="7" t="s">
        <v>561</v>
      </c>
      <c r="S41" s="18" t="s">
        <v>268</v>
      </c>
    </row>
    <row r="42" spans="1:19" s="16" customFormat="1" ht="127.5" x14ac:dyDescent="0.2">
      <c r="A42" s="6" t="s">
        <v>15</v>
      </c>
      <c r="B42" s="7" t="s">
        <v>16</v>
      </c>
      <c r="C42" s="6">
        <v>3000880</v>
      </c>
      <c r="D42" s="10" t="s">
        <v>118</v>
      </c>
      <c r="E42" s="6" t="str">
        <f t="shared" si="0"/>
        <v>394</v>
      </c>
      <c r="F42" s="6" t="s">
        <v>261</v>
      </c>
      <c r="G42" s="21" t="s">
        <v>431</v>
      </c>
      <c r="H42" s="10" t="s">
        <v>432</v>
      </c>
      <c r="I42" s="11" t="s">
        <v>119</v>
      </c>
      <c r="J42" s="10" t="s">
        <v>120</v>
      </c>
      <c r="K42" s="6" t="s">
        <v>261</v>
      </c>
      <c r="L42" s="10" t="s">
        <v>121</v>
      </c>
      <c r="M42" s="6" t="str">
        <f t="shared" si="4"/>
        <v>0067304</v>
      </c>
      <c r="N42" s="7" t="s">
        <v>127</v>
      </c>
      <c r="O42" s="6" t="s">
        <v>333</v>
      </c>
      <c r="P42" s="14" t="s">
        <v>128</v>
      </c>
      <c r="Q42" s="18" t="s">
        <v>555</v>
      </c>
      <c r="R42" s="7" t="s">
        <v>559</v>
      </c>
      <c r="S42" s="18" t="s">
        <v>129</v>
      </c>
    </row>
    <row r="43" spans="1:19" s="16" customFormat="1" ht="130.5" customHeight="1" x14ac:dyDescent="0.2">
      <c r="A43" s="6" t="s">
        <v>15</v>
      </c>
      <c r="B43" s="7" t="s">
        <v>16</v>
      </c>
      <c r="C43" s="6">
        <v>3000880</v>
      </c>
      <c r="D43" s="10" t="s">
        <v>118</v>
      </c>
      <c r="E43" s="6" t="str">
        <f t="shared" si="0"/>
        <v>394</v>
      </c>
      <c r="F43" s="6" t="s">
        <v>261</v>
      </c>
      <c r="G43" s="21" t="s">
        <v>431</v>
      </c>
      <c r="H43" s="10" t="s">
        <v>433</v>
      </c>
      <c r="I43" s="6">
        <v>5006274</v>
      </c>
      <c r="J43" s="10" t="s">
        <v>434</v>
      </c>
      <c r="K43" s="10" t="s">
        <v>261</v>
      </c>
      <c r="L43" s="10" t="s">
        <v>435</v>
      </c>
      <c r="M43" s="6" t="str">
        <f t="shared" si="4"/>
        <v>0067305</v>
      </c>
      <c r="N43" s="7" t="s">
        <v>130</v>
      </c>
      <c r="O43" s="6" t="s">
        <v>332</v>
      </c>
      <c r="P43" s="14" t="s">
        <v>334</v>
      </c>
      <c r="Q43" s="18" t="s">
        <v>556</v>
      </c>
      <c r="R43" s="7" t="s">
        <v>558</v>
      </c>
      <c r="S43" s="18" t="s">
        <v>335</v>
      </c>
    </row>
    <row r="44" spans="1:19" s="16" customFormat="1" ht="145.5" customHeight="1" x14ac:dyDescent="0.2">
      <c r="A44" s="6" t="s">
        <v>15</v>
      </c>
      <c r="B44" s="7" t="s">
        <v>16</v>
      </c>
      <c r="C44" s="6">
        <v>3000880</v>
      </c>
      <c r="D44" s="10" t="s">
        <v>118</v>
      </c>
      <c r="E44" s="6" t="str">
        <f t="shared" si="0"/>
        <v>394</v>
      </c>
      <c r="F44" s="6" t="s">
        <v>261</v>
      </c>
      <c r="G44" s="21" t="s">
        <v>431</v>
      </c>
      <c r="H44" s="10" t="s">
        <v>433</v>
      </c>
      <c r="I44" s="6">
        <v>5006274</v>
      </c>
      <c r="J44" s="10" t="s">
        <v>436</v>
      </c>
      <c r="K44" s="10" t="s">
        <v>261</v>
      </c>
      <c r="L44" s="10" t="s">
        <v>437</v>
      </c>
      <c r="M44" s="6" t="str">
        <f t="shared" si="4"/>
        <v>0067306</v>
      </c>
      <c r="N44" s="7" t="s">
        <v>131</v>
      </c>
      <c r="O44" s="6" t="s">
        <v>329</v>
      </c>
      <c r="P44" s="14" t="s">
        <v>336</v>
      </c>
      <c r="Q44" s="18" t="s">
        <v>557</v>
      </c>
      <c r="R44" s="7" t="s">
        <v>562</v>
      </c>
      <c r="S44" s="7" t="s">
        <v>132</v>
      </c>
    </row>
    <row r="45" spans="1:19" s="16" customFormat="1" ht="308.25" customHeight="1" x14ac:dyDescent="0.2">
      <c r="A45" s="6" t="s">
        <v>15</v>
      </c>
      <c r="B45" s="10" t="s">
        <v>16</v>
      </c>
      <c r="C45" s="6" t="s">
        <v>133</v>
      </c>
      <c r="D45" s="10" t="s">
        <v>134</v>
      </c>
      <c r="E45" s="6" t="str">
        <f t="shared" si="0"/>
        <v>056</v>
      </c>
      <c r="F45" s="6" t="s">
        <v>381</v>
      </c>
      <c r="G45" s="10" t="s">
        <v>338</v>
      </c>
      <c r="H45" s="10" t="s">
        <v>269</v>
      </c>
      <c r="I45" s="11" t="s">
        <v>135</v>
      </c>
      <c r="J45" s="10" t="s">
        <v>136</v>
      </c>
      <c r="K45" s="6" t="s">
        <v>381</v>
      </c>
      <c r="L45" s="10" t="s">
        <v>270</v>
      </c>
      <c r="M45" s="19" t="s">
        <v>137</v>
      </c>
      <c r="N45" s="18" t="s">
        <v>138</v>
      </c>
      <c r="O45" s="6" t="s">
        <v>381</v>
      </c>
      <c r="P45" s="14" t="s">
        <v>292</v>
      </c>
      <c r="Q45" s="18" t="s">
        <v>401</v>
      </c>
      <c r="R45" s="7" t="s">
        <v>293</v>
      </c>
      <c r="S45" s="18" t="s">
        <v>339</v>
      </c>
    </row>
    <row r="46" spans="1:19" s="16" customFormat="1" ht="358.5" customHeight="1" x14ac:dyDescent="0.2">
      <c r="A46" s="6" t="s">
        <v>15</v>
      </c>
      <c r="B46" s="10" t="s">
        <v>16</v>
      </c>
      <c r="C46" s="6" t="s">
        <v>133</v>
      </c>
      <c r="D46" s="10" t="s">
        <v>134</v>
      </c>
      <c r="E46" s="6" t="str">
        <f t="shared" si="0"/>
        <v>056</v>
      </c>
      <c r="F46" s="6" t="s">
        <v>381</v>
      </c>
      <c r="G46" s="10" t="s">
        <v>338</v>
      </c>
      <c r="H46" s="10" t="s">
        <v>269</v>
      </c>
      <c r="I46" s="11" t="s">
        <v>135</v>
      </c>
      <c r="J46" s="10" t="s">
        <v>136</v>
      </c>
      <c r="K46" s="6" t="s">
        <v>381</v>
      </c>
      <c r="L46" s="10" t="s">
        <v>270</v>
      </c>
      <c r="M46" s="19" t="s">
        <v>139</v>
      </c>
      <c r="N46" s="18" t="s">
        <v>140</v>
      </c>
      <c r="O46" s="6" t="s">
        <v>381</v>
      </c>
      <c r="P46" s="14" t="s">
        <v>294</v>
      </c>
      <c r="Q46" s="18" t="s">
        <v>402</v>
      </c>
      <c r="R46" s="7" t="s">
        <v>293</v>
      </c>
      <c r="S46" s="18" t="s">
        <v>340</v>
      </c>
    </row>
    <row r="47" spans="1:19" s="16" customFormat="1" ht="306" customHeight="1" x14ac:dyDescent="0.2">
      <c r="A47" s="6" t="s">
        <v>15</v>
      </c>
      <c r="B47" s="10" t="s">
        <v>16</v>
      </c>
      <c r="C47" s="6" t="s">
        <v>133</v>
      </c>
      <c r="D47" s="10" t="s">
        <v>134</v>
      </c>
      <c r="E47" s="6" t="str">
        <f t="shared" si="0"/>
        <v>056</v>
      </c>
      <c r="F47" s="6" t="s">
        <v>381</v>
      </c>
      <c r="G47" s="10" t="s">
        <v>338</v>
      </c>
      <c r="H47" s="10" t="s">
        <v>269</v>
      </c>
      <c r="I47" s="11">
        <v>5005987</v>
      </c>
      <c r="J47" s="10" t="s">
        <v>141</v>
      </c>
      <c r="K47" s="6" t="s">
        <v>382</v>
      </c>
      <c r="L47" s="10" t="s">
        <v>271</v>
      </c>
      <c r="M47" s="19" t="s">
        <v>142</v>
      </c>
      <c r="N47" s="18" t="s">
        <v>143</v>
      </c>
      <c r="O47" s="6" t="s">
        <v>539</v>
      </c>
      <c r="P47" s="18" t="s">
        <v>404</v>
      </c>
      <c r="Q47" s="18" t="s">
        <v>403</v>
      </c>
      <c r="R47" s="7" t="s">
        <v>295</v>
      </c>
      <c r="S47" s="18" t="s">
        <v>341</v>
      </c>
    </row>
    <row r="48" spans="1:19" s="16" customFormat="1" ht="314.25" customHeight="1" x14ac:dyDescent="0.2">
      <c r="A48" s="6" t="s">
        <v>15</v>
      </c>
      <c r="B48" s="10" t="s">
        <v>16</v>
      </c>
      <c r="C48" s="6" t="s">
        <v>133</v>
      </c>
      <c r="D48" s="10" t="s">
        <v>134</v>
      </c>
      <c r="E48" s="6" t="str">
        <f t="shared" si="0"/>
        <v>056</v>
      </c>
      <c r="F48" s="6" t="s">
        <v>381</v>
      </c>
      <c r="G48" s="10" t="s">
        <v>338</v>
      </c>
      <c r="H48" s="10" t="s">
        <v>269</v>
      </c>
      <c r="I48" s="11">
        <v>5005987</v>
      </c>
      <c r="J48" s="10" t="s">
        <v>141</v>
      </c>
      <c r="K48" s="6" t="s">
        <v>382</v>
      </c>
      <c r="L48" s="10" t="s">
        <v>271</v>
      </c>
      <c r="M48" s="19" t="s">
        <v>144</v>
      </c>
      <c r="N48" s="18" t="s">
        <v>145</v>
      </c>
      <c r="O48" s="6" t="s">
        <v>540</v>
      </c>
      <c r="P48" s="18" t="s">
        <v>405</v>
      </c>
      <c r="Q48" s="18" t="s">
        <v>406</v>
      </c>
      <c r="R48" s="7" t="s">
        <v>342</v>
      </c>
      <c r="S48" s="18" t="s">
        <v>343</v>
      </c>
    </row>
    <row r="49" spans="1:19" s="16" customFormat="1" ht="199.5" customHeight="1" x14ac:dyDescent="0.2">
      <c r="A49" s="6" t="s">
        <v>15</v>
      </c>
      <c r="B49" s="10" t="s">
        <v>16</v>
      </c>
      <c r="C49" s="6" t="s">
        <v>133</v>
      </c>
      <c r="D49" s="10" t="s">
        <v>134</v>
      </c>
      <c r="E49" s="6" t="str">
        <f t="shared" si="0"/>
        <v>056</v>
      </c>
      <c r="F49" s="6" t="s">
        <v>381</v>
      </c>
      <c r="G49" s="10" t="s">
        <v>338</v>
      </c>
      <c r="H49" s="10" t="s">
        <v>269</v>
      </c>
      <c r="I49" s="11">
        <v>5005987</v>
      </c>
      <c r="J49" s="10" t="s">
        <v>141</v>
      </c>
      <c r="K49" s="6" t="s">
        <v>382</v>
      </c>
      <c r="L49" s="10" t="s">
        <v>271</v>
      </c>
      <c r="M49" s="19" t="s">
        <v>146</v>
      </c>
      <c r="N49" s="18" t="s">
        <v>147</v>
      </c>
      <c r="O49" s="6" t="s">
        <v>541</v>
      </c>
      <c r="P49" s="18" t="s">
        <v>296</v>
      </c>
      <c r="Q49" s="18" t="s">
        <v>297</v>
      </c>
      <c r="R49" s="7" t="s">
        <v>298</v>
      </c>
      <c r="S49" s="18" t="s">
        <v>344</v>
      </c>
    </row>
    <row r="50" spans="1:19" s="16" customFormat="1" ht="186.75" customHeight="1" x14ac:dyDescent="0.2">
      <c r="A50" s="6" t="s">
        <v>15</v>
      </c>
      <c r="B50" s="7" t="s">
        <v>16</v>
      </c>
      <c r="C50" s="6" t="s">
        <v>148</v>
      </c>
      <c r="D50" s="6" t="s">
        <v>149</v>
      </c>
      <c r="E50" s="6" t="str">
        <f t="shared" si="0"/>
        <v>255</v>
      </c>
      <c r="F50" s="6" t="s">
        <v>267</v>
      </c>
      <c r="G50" s="18" t="s">
        <v>150</v>
      </c>
      <c r="H50" s="18" t="s">
        <v>151</v>
      </c>
      <c r="I50" s="11" t="s">
        <v>152</v>
      </c>
      <c r="J50" s="18" t="s">
        <v>153</v>
      </c>
      <c r="K50" s="6" t="s">
        <v>267</v>
      </c>
      <c r="L50" s="18" t="s">
        <v>154</v>
      </c>
      <c r="M50" s="19" t="s">
        <v>155</v>
      </c>
      <c r="N50" s="18" t="s">
        <v>156</v>
      </c>
      <c r="O50" s="6" t="s">
        <v>267</v>
      </c>
      <c r="P50" s="18" t="s">
        <v>407</v>
      </c>
      <c r="Q50" s="18" t="s">
        <v>408</v>
      </c>
      <c r="R50" s="7" t="s">
        <v>345</v>
      </c>
      <c r="S50" s="18" t="s">
        <v>387</v>
      </c>
    </row>
    <row r="51" spans="1:19" s="16" customFormat="1" ht="145.5" customHeight="1" x14ac:dyDescent="0.2">
      <c r="A51" s="6" t="s">
        <v>15</v>
      </c>
      <c r="B51" s="7" t="s">
        <v>16</v>
      </c>
      <c r="C51" s="6" t="s">
        <v>157</v>
      </c>
      <c r="D51" s="6" t="s">
        <v>158</v>
      </c>
      <c r="E51" s="6" t="str">
        <f t="shared" si="0"/>
        <v>255</v>
      </c>
      <c r="F51" s="6" t="s">
        <v>267</v>
      </c>
      <c r="G51" s="18" t="s">
        <v>159</v>
      </c>
      <c r="H51" s="18" t="s">
        <v>151</v>
      </c>
      <c r="I51" s="11" t="s">
        <v>160</v>
      </c>
      <c r="J51" s="18" t="s">
        <v>161</v>
      </c>
      <c r="K51" s="6" t="s">
        <v>267</v>
      </c>
      <c r="L51" s="18" t="s">
        <v>154</v>
      </c>
      <c r="M51" s="19" t="s">
        <v>162</v>
      </c>
      <c r="N51" s="18" t="s">
        <v>163</v>
      </c>
      <c r="O51" s="6" t="s">
        <v>267</v>
      </c>
      <c r="P51" s="18" t="s">
        <v>164</v>
      </c>
      <c r="Q51" s="18" t="s">
        <v>409</v>
      </c>
      <c r="R51" s="7" t="s">
        <v>345</v>
      </c>
      <c r="S51" s="18" t="s">
        <v>165</v>
      </c>
    </row>
    <row r="52" spans="1:19" s="24" customFormat="1" ht="180" customHeight="1" x14ac:dyDescent="0.2">
      <c r="A52" s="6" t="s">
        <v>15</v>
      </c>
      <c r="B52" s="7" t="s">
        <v>16</v>
      </c>
      <c r="C52" s="6" t="s">
        <v>166</v>
      </c>
      <c r="D52" s="10" t="s">
        <v>167</v>
      </c>
      <c r="E52" s="6" t="str">
        <f t="shared" si="0"/>
        <v>259</v>
      </c>
      <c r="F52" s="6" t="s">
        <v>346</v>
      </c>
      <c r="G52" s="10" t="s">
        <v>168</v>
      </c>
      <c r="H52" s="10" t="s">
        <v>169</v>
      </c>
      <c r="I52" s="11" t="s">
        <v>170</v>
      </c>
      <c r="J52" s="10" t="s">
        <v>171</v>
      </c>
      <c r="K52" s="6" t="s">
        <v>346</v>
      </c>
      <c r="L52" s="10" t="s">
        <v>172</v>
      </c>
      <c r="M52" s="6" t="str">
        <f t="shared" ref="M52:M62" si="5">MID(N52,1,7)</f>
        <v>4395801</v>
      </c>
      <c r="N52" s="7" t="s">
        <v>173</v>
      </c>
      <c r="O52" s="6" t="s">
        <v>346</v>
      </c>
      <c r="P52" s="18" t="s">
        <v>174</v>
      </c>
      <c r="Q52" s="18" t="s">
        <v>565</v>
      </c>
      <c r="R52" s="7" t="s">
        <v>175</v>
      </c>
      <c r="S52" s="18" t="s">
        <v>176</v>
      </c>
    </row>
    <row r="53" spans="1:19" s="24" customFormat="1" ht="63.75" x14ac:dyDescent="0.2">
      <c r="A53" s="6" t="s">
        <v>15</v>
      </c>
      <c r="B53" s="7" t="s">
        <v>16</v>
      </c>
      <c r="C53" s="6" t="s">
        <v>166</v>
      </c>
      <c r="D53" s="10" t="s">
        <v>167</v>
      </c>
      <c r="E53" s="6" t="str">
        <f t="shared" si="0"/>
        <v>259</v>
      </c>
      <c r="F53" s="6" t="s">
        <v>346</v>
      </c>
      <c r="G53" s="10" t="s">
        <v>168</v>
      </c>
      <c r="H53" s="10" t="s">
        <v>169</v>
      </c>
      <c r="I53" s="11" t="s">
        <v>170</v>
      </c>
      <c r="J53" s="10" t="s">
        <v>171</v>
      </c>
      <c r="K53" s="6" t="s">
        <v>346</v>
      </c>
      <c r="L53" s="10" t="s">
        <v>172</v>
      </c>
      <c r="M53" s="6" t="str">
        <f t="shared" si="5"/>
        <v>4395802</v>
      </c>
      <c r="N53" s="7" t="s">
        <v>177</v>
      </c>
      <c r="O53" s="6" t="s">
        <v>346</v>
      </c>
      <c r="P53" s="18" t="s">
        <v>499</v>
      </c>
      <c r="Q53" s="18" t="s">
        <v>564</v>
      </c>
      <c r="R53" s="7" t="s">
        <v>500</v>
      </c>
      <c r="S53" s="18" t="s">
        <v>501</v>
      </c>
    </row>
    <row r="54" spans="1:19" s="39" customFormat="1" ht="131.25" customHeight="1" x14ac:dyDescent="0.2">
      <c r="A54" s="32" t="s">
        <v>15</v>
      </c>
      <c r="B54" s="33" t="s">
        <v>16</v>
      </c>
      <c r="C54" s="32" t="s">
        <v>178</v>
      </c>
      <c r="D54" s="29" t="s">
        <v>179</v>
      </c>
      <c r="E54" s="34" t="str">
        <f t="shared" si="0"/>
        <v>456</v>
      </c>
      <c r="F54" s="35" t="s">
        <v>329</v>
      </c>
      <c r="G54" s="29" t="s">
        <v>180</v>
      </c>
      <c r="H54" s="29" t="s">
        <v>181</v>
      </c>
      <c r="I54" s="36" t="s">
        <v>182</v>
      </c>
      <c r="J54" s="29" t="s">
        <v>183</v>
      </c>
      <c r="K54" s="35" t="s">
        <v>329</v>
      </c>
      <c r="L54" s="29" t="s">
        <v>184</v>
      </c>
      <c r="M54" s="35" t="str">
        <f t="shared" si="5"/>
        <v>4395901</v>
      </c>
      <c r="N54" s="37" t="s">
        <v>549</v>
      </c>
      <c r="O54" s="35" t="s">
        <v>346</v>
      </c>
      <c r="P54" s="38" t="s">
        <v>550</v>
      </c>
      <c r="Q54" s="38" t="s">
        <v>551</v>
      </c>
      <c r="R54" s="33" t="s">
        <v>123</v>
      </c>
      <c r="S54" s="38" t="s">
        <v>552</v>
      </c>
    </row>
    <row r="55" spans="1:19" s="16" customFormat="1" ht="160.5" customHeight="1" x14ac:dyDescent="0.2">
      <c r="A55" s="6" t="s">
        <v>15</v>
      </c>
      <c r="B55" s="7" t="s">
        <v>16</v>
      </c>
      <c r="C55" s="6" t="s">
        <v>178</v>
      </c>
      <c r="D55" s="10" t="s">
        <v>179</v>
      </c>
      <c r="E55" s="6" t="str">
        <f t="shared" si="0"/>
        <v>456</v>
      </c>
      <c r="F55" s="6" t="s">
        <v>329</v>
      </c>
      <c r="G55" s="10" t="s">
        <v>180</v>
      </c>
      <c r="H55" s="10" t="s">
        <v>181</v>
      </c>
      <c r="I55" s="11" t="s">
        <v>182</v>
      </c>
      <c r="J55" s="10" t="s">
        <v>183</v>
      </c>
      <c r="K55" s="6" t="s">
        <v>329</v>
      </c>
      <c r="L55" s="10" t="s">
        <v>184</v>
      </c>
      <c r="M55" s="6" t="str">
        <f t="shared" si="5"/>
        <v>4395902</v>
      </c>
      <c r="N55" s="7" t="s">
        <v>347</v>
      </c>
      <c r="O55" s="6" t="s">
        <v>329</v>
      </c>
      <c r="P55" s="18" t="s">
        <v>185</v>
      </c>
      <c r="Q55" s="18" t="s">
        <v>459</v>
      </c>
      <c r="R55" s="7" t="s">
        <v>123</v>
      </c>
      <c r="S55" s="18" t="s">
        <v>186</v>
      </c>
    </row>
    <row r="56" spans="1:19" s="16" customFormat="1" ht="114.75" x14ac:dyDescent="0.2">
      <c r="A56" s="6" t="s">
        <v>15</v>
      </c>
      <c r="B56" s="7" t="s">
        <v>16</v>
      </c>
      <c r="C56" s="6" t="s">
        <v>187</v>
      </c>
      <c r="D56" s="10" t="s">
        <v>188</v>
      </c>
      <c r="E56" s="6" t="str">
        <f t="shared" si="0"/>
        <v>259</v>
      </c>
      <c r="F56" s="6" t="s">
        <v>346</v>
      </c>
      <c r="G56" s="10" t="s">
        <v>189</v>
      </c>
      <c r="H56" s="10" t="s">
        <v>190</v>
      </c>
      <c r="I56" s="11" t="s">
        <v>191</v>
      </c>
      <c r="J56" s="10" t="s">
        <v>192</v>
      </c>
      <c r="K56" s="6" t="s">
        <v>346</v>
      </c>
      <c r="L56" s="10" t="s">
        <v>193</v>
      </c>
      <c r="M56" s="6" t="str">
        <f t="shared" si="5"/>
        <v>4396001</v>
      </c>
      <c r="N56" s="7" t="s">
        <v>194</v>
      </c>
      <c r="O56" s="6" t="s">
        <v>346</v>
      </c>
      <c r="P56" s="18" t="s">
        <v>195</v>
      </c>
      <c r="Q56" s="18" t="s">
        <v>460</v>
      </c>
      <c r="R56" s="7" t="s">
        <v>123</v>
      </c>
      <c r="S56" s="18" t="s">
        <v>196</v>
      </c>
    </row>
    <row r="57" spans="1:19" s="16" customFormat="1" ht="178.5" customHeight="1" x14ac:dyDescent="0.2">
      <c r="A57" s="6" t="s">
        <v>15</v>
      </c>
      <c r="B57" s="7" t="s">
        <v>16</v>
      </c>
      <c r="C57" s="6" t="s">
        <v>187</v>
      </c>
      <c r="D57" s="10" t="s">
        <v>188</v>
      </c>
      <c r="E57" s="6" t="str">
        <f t="shared" si="0"/>
        <v>259</v>
      </c>
      <c r="F57" s="6" t="s">
        <v>346</v>
      </c>
      <c r="G57" s="10" t="s">
        <v>439</v>
      </c>
      <c r="H57" s="10" t="s">
        <v>190</v>
      </c>
      <c r="I57" s="11" t="s">
        <v>191</v>
      </c>
      <c r="J57" s="10" t="s">
        <v>192</v>
      </c>
      <c r="K57" s="6" t="s">
        <v>346</v>
      </c>
      <c r="L57" s="10" t="s">
        <v>193</v>
      </c>
      <c r="M57" s="6" t="str">
        <f t="shared" si="5"/>
        <v>4396002</v>
      </c>
      <c r="N57" s="7" t="s">
        <v>197</v>
      </c>
      <c r="O57" s="6" t="s">
        <v>329</v>
      </c>
      <c r="P57" s="18" t="s">
        <v>410</v>
      </c>
      <c r="Q57" s="18" t="s">
        <v>461</v>
      </c>
      <c r="R57" s="7" t="s">
        <v>123</v>
      </c>
      <c r="S57" s="18" t="s">
        <v>198</v>
      </c>
    </row>
    <row r="58" spans="1:19" s="16" customFormat="1" ht="244.5" customHeight="1" x14ac:dyDescent="0.2">
      <c r="A58" s="6" t="s">
        <v>15</v>
      </c>
      <c r="B58" s="7" t="s">
        <v>16</v>
      </c>
      <c r="C58" s="6" t="s">
        <v>199</v>
      </c>
      <c r="D58" s="10" t="s">
        <v>200</v>
      </c>
      <c r="E58" s="6" t="str">
        <f t="shared" si="0"/>
        <v>456</v>
      </c>
      <c r="F58" s="6" t="s">
        <v>329</v>
      </c>
      <c r="G58" s="10" t="s">
        <v>440</v>
      </c>
      <c r="H58" s="10" t="s">
        <v>441</v>
      </c>
      <c r="I58" s="11" t="s">
        <v>201</v>
      </c>
      <c r="J58" s="10" t="s">
        <v>202</v>
      </c>
      <c r="K58" s="6" t="s">
        <v>329</v>
      </c>
      <c r="L58" s="10" t="s">
        <v>462</v>
      </c>
      <c r="M58" s="6" t="str">
        <f t="shared" si="5"/>
        <v>4396101</v>
      </c>
      <c r="N58" s="7" t="s">
        <v>203</v>
      </c>
      <c r="O58" s="6" t="s">
        <v>329</v>
      </c>
      <c r="P58" s="18" t="s">
        <v>411</v>
      </c>
      <c r="Q58" s="18" t="s">
        <v>511</v>
      </c>
      <c r="R58" s="7" t="s">
        <v>123</v>
      </c>
      <c r="S58" s="18" t="s">
        <v>348</v>
      </c>
    </row>
    <row r="59" spans="1:19" s="16" customFormat="1" ht="178.5" x14ac:dyDescent="0.2">
      <c r="A59" s="6" t="s">
        <v>15</v>
      </c>
      <c r="B59" s="7" t="s">
        <v>16</v>
      </c>
      <c r="C59" s="6" t="s">
        <v>199</v>
      </c>
      <c r="D59" s="10" t="s">
        <v>200</v>
      </c>
      <c r="E59" s="6" t="str">
        <f t="shared" si="0"/>
        <v>456</v>
      </c>
      <c r="F59" s="6" t="s">
        <v>329</v>
      </c>
      <c r="G59" s="10" t="s">
        <v>440</v>
      </c>
      <c r="H59" s="10" t="s">
        <v>441</v>
      </c>
      <c r="I59" s="11" t="s">
        <v>201</v>
      </c>
      <c r="J59" s="10" t="s">
        <v>202</v>
      </c>
      <c r="K59" s="6" t="s">
        <v>329</v>
      </c>
      <c r="L59" s="10" t="s">
        <v>462</v>
      </c>
      <c r="M59" s="6" t="str">
        <f t="shared" si="5"/>
        <v>4396102</v>
      </c>
      <c r="N59" s="7" t="s">
        <v>204</v>
      </c>
      <c r="O59" s="6" t="s">
        <v>329</v>
      </c>
      <c r="P59" s="18" t="s">
        <v>205</v>
      </c>
      <c r="Q59" s="18" t="s">
        <v>463</v>
      </c>
      <c r="R59" s="7" t="s">
        <v>123</v>
      </c>
      <c r="S59" s="18" t="s">
        <v>206</v>
      </c>
    </row>
    <row r="60" spans="1:19" s="16" customFormat="1" ht="123.75" customHeight="1" x14ac:dyDescent="0.2">
      <c r="A60" s="6" t="s">
        <v>15</v>
      </c>
      <c r="B60" s="7" t="s">
        <v>16</v>
      </c>
      <c r="C60" s="6" t="s">
        <v>199</v>
      </c>
      <c r="D60" s="10" t="s">
        <v>200</v>
      </c>
      <c r="E60" s="6" t="str">
        <f t="shared" si="0"/>
        <v>456</v>
      </c>
      <c r="F60" s="6" t="s">
        <v>329</v>
      </c>
      <c r="G60" s="10" t="s">
        <v>440</v>
      </c>
      <c r="H60" s="10" t="s">
        <v>441</v>
      </c>
      <c r="I60" s="11" t="s">
        <v>201</v>
      </c>
      <c r="J60" s="10" t="s">
        <v>202</v>
      </c>
      <c r="K60" s="6" t="s">
        <v>329</v>
      </c>
      <c r="L60" s="10" t="s">
        <v>462</v>
      </c>
      <c r="M60" s="6" t="str">
        <f t="shared" si="5"/>
        <v>4396103</v>
      </c>
      <c r="N60" s="7" t="s">
        <v>349</v>
      </c>
      <c r="O60" s="6" t="s">
        <v>260</v>
      </c>
      <c r="P60" s="18" t="s">
        <v>350</v>
      </c>
      <c r="Q60" s="18" t="s">
        <v>412</v>
      </c>
      <c r="R60" s="7" t="s">
        <v>123</v>
      </c>
      <c r="S60" s="18" t="s">
        <v>207</v>
      </c>
    </row>
    <row r="61" spans="1:19" s="16" customFormat="1" ht="207" customHeight="1" x14ac:dyDescent="0.2">
      <c r="A61" s="6" t="s">
        <v>15</v>
      </c>
      <c r="B61" s="7" t="s">
        <v>16</v>
      </c>
      <c r="C61" s="6" t="s">
        <v>199</v>
      </c>
      <c r="D61" s="10" t="s">
        <v>200</v>
      </c>
      <c r="E61" s="6" t="str">
        <f t="shared" si="0"/>
        <v>456</v>
      </c>
      <c r="F61" s="6" t="s">
        <v>329</v>
      </c>
      <c r="G61" s="10" t="s">
        <v>440</v>
      </c>
      <c r="H61" s="10" t="s">
        <v>441</v>
      </c>
      <c r="I61" s="11" t="s">
        <v>201</v>
      </c>
      <c r="J61" s="10" t="s">
        <v>202</v>
      </c>
      <c r="K61" s="6" t="s">
        <v>329</v>
      </c>
      <c r="L61" s="10" t="s">
        <v>462</v>
      </c>
      <c r="M61" s="6" t="str">
        <f t="shared" si="5"/>
        <v>4396104</v>
      </c>
      <c r="N61" s="7" t="s">
        <v>208</v>
      </c>
      <c r="O61" s="6" t="s">
        <v>329</v>
      </c>
      <c r="P61" s="18" t="s">
        <v>351</v>
      </c>
      <c r="Q61" s="18" t="s">
        <v>464</v>
      </c>
      <c r="R61" s="7" t="s">
        <v>465</v>
      </c>
      <c r="S61" s="18" t="s">
        <v>209</v>
      </c>
    </row>
    <row r="62" spans="1:19" s="16" customFormat="1" ht="129.75" customHeight="1" x14ac:dyDescent="0.2">
      <c r="A62" s="6" t="s">
        <v>15</v>
      </c>
      <c r="B62" s="7" t="s">
        <v>16</v>
      </c>
      <c r="C62" s="6" t="s">
        <v>199</v>
      </c>
      <c r="D62" s="10" t="s">
        <v>200</v>
      </c>
      <c r="E62" s="6" t="str">
        <f t="shared" si="0"/>
        <v>456</v>
      </c>
      <c r="F62" s="6" t="s">
        <v>329</v>
      </c>
      <c r="G62" s="10" t="s">
        <v>440</v>
      </c>
      <c r="H62" s="10" t="s">
        <v>441</v>
      </c>
      <c r="I62" s="11" t="s">
        <v>201</v>
      </c>
      <c r="J62" s="10" t="s">
        <v>202</v>
      </c>
      <c r="K62" s="6" t="s">
        <v>329</v>
      </c>
      <c r="L62" s="10" t="s">
        <v>462</v>
      </c>
      <c r="M62" s="6" t="str">
        <f t="shared" si="5"/>
        <v>4396105</v>
      </c>
      <c r="N62" s="7" t="s">
        <v>352</v>
      </c>
      <c r="O62" s="6" t="s">
        <v>260</v>
      </c>
      <c r="P62" s="18" t="s">
        <v>210</v>
      </c>
      <c r="Q62" s="18" t="s">
        <v>413</v>
      </c>
      <c r="R62" s="7" t="s">
        <v>123</v>
      </c>
      <c r="S62" s="18" t="s">
        <v>353</v>
      </c>
    </row>
    <row r="63" spans="1:19" s="16" customFormat="1" ht="129.75" customHeight="1" x14ac:dyDescent="0.2">
      <c r="A63" s="6" t="s">
        <v>15</v>
      </c>
      <c r="B63" s="7" t="s">
        <v>16</v>
      </c>
      <c r="C63" s="6" t="s">
        <v>199</v>
      </c>
      <c r="D63" s="10" t="s">
        <v>200</v>
      </c>
      <c r="E63" s="6" t="str">
        <f t="shared" si="0"/>
        <v>456</v>
      </c>
      <c r="F63" s="6" t="s">
        <v>329</v>
      </c>
      <c r="G63" s="10" t="s">
        <v>440</v>
      </c>
      <c r="H63" s="10" t="s">
        <v>441</v>
      </c>
      <c r="I63" s="11">
        <v>5006416</v>
      </c>
      <c r="J63" s="10" t="s">
        <v>502</v>
      </c>
      <c r="K63" s="6" t="s">
        <v>442</v>
      </c>
      <c r="L63" s="10" t="s">
        <v>443</v>
      </c>
      <c r="M63" s="6">
        <v>4396106</v>
      </c>
      <c r="N63" s="7" t="s">
        <v>527</v>
      </c>
      <c r="O63" s="6" t="s">
        <v>442</v>
      </c>
      <c r="P63" s="18" t="s">
        <v>444</v>
      </c>
      <c r="Q63" s="18" t="s">
        <v>563</v>
      </c>
      <c r="R63" s="7" t="s">
        <v>445</v>
      </c>
      <c r="S63" s="18" t="s">
        <v>446</v>
      </c>
    </row>
    <row r="64" spans="1:19" s="16" customFormat="1" ht="171" customHeight="1" x14ac:dyDescent="0.2">
      <c r="A64" s="6" t="s">
        <v>15</v>
      </c>
      <c r="B64" s="7" t="s">
        <v>16</v>
      </c>
      <c r="C64" s="6" t="s">
        <v>211</v>
      </c>
      <c r="D64" s="18" t="s">
        <v>212</v>
      </c>
      <c r="E64" s="6" t="str">
        <f t="shared" si="0"/>
        <v>394</v>
      </c>
      <c r="F64" s="6" t="s">
        <v>261</v>
      </c>
      <c r="G64" s="18" t="s">
        <v>213</v>
      </c>
      <c r="H64" s="18" t="s">
        <v>214</v>
      </c>
      <c r="I64" s="11" t="s">
        <v>215</v>
      </c>
      <c r="J64" s="18" t="s">
        <v>216</v>
      </c>
      <c r="K64" s="6" t="s">
        <v>261</v>
      </c>
      <c r="L64" s="18" t="s">
        <v>217</v>
      </c>
      <c r="M64" s="6" t="str">
        <f t="shared" ref="M64:M72" si="6">MID(N64,1,7)</f>
        <v>4396801</v>
      </c>
      <c r="N64" s="7" t="s">
        <v>218</v>
      </c>
      <c r="O64" s="6" t="s">
        <v>354</v>
      </c>
      <c r="P64" s="18" t="s">
        <v>355</v>
      </c>
      <c r="Q64" s="18" t="s">
        <v>414</v>
      </c>
      <c r="R64" s="7" t="s">
        <v>123</v>
      </c>
      <c r="S64" s="18" t="s">
        <v>219</v>
      </c>
    </row>
    <row r="65" spans="1:19" s="16" customFormat="1" ht="120.75" customHeight="1" x14ac:dyDescent="0.2">
      <c r="A65" s="6" t="s">
        <v>15</v>
      </c>
      <c r="B65" s="7" t="s">
        <v>16</v>
      </c>
      <c r="C65" s="6" t="s">
        <v>220</v>
      </c>
      <c r="D65" s="10" t="s">
        <v>221</v>
      </c>
      <c r="E65" s="6" t="str">
        <f t="shared" si="0"/>
        <v>087</v>
      </c>
      <c r="F65" s="6" t="s">
        <v>260</v>
      </c>
      <c r="G65" s="10" t="s">
        <v>447</v>
      </c>
      <c r="H65" s="10" t="s">
        <v>222</v>
      </c>
      <c r="I65" s="11" t="s">
        <v>223</v>
      </c>
      <c r="J65" s="10" t="s">
        <v>224</v>
      </c>
      <c r="K65" s="6" t="s">
        <v>260</v>
      </c>
      <c r="L65" s="10" t="s">
        <v>225</v>
      </c>
      <c r="M65" s="6" t="str">
        <f t="shared" si="6"/>
        <v>4396901</v>
      </c>
      <c r="N65" s="7" t="s">
        <v>226</v>
      </c>
      <c r="O65" s="6" t="s">
        <v>260</v>
      </c>
      <c r="P65" s="18" t="s">
        <v>227</v>
      </c>
      <c r="Q65" s="18" t="s">
        <v>415</v>
      </c>
      <c r="R65" s="7" t="s">
        <v>366</v>
      </c>
      <c r="S65" s="18" t="s">
        <v>367</v>
      </c>
    </row>
    <row r="66" spans="1:19" s="16" customFormat="1" ht="109.5" customHeight="1" x14ac:dyDescent="0.2">
      <c r="A66" s="6" t="s">
        <v>15</v>
      </c>
      <c r="B66" s="7" t="s">
        <v>16</v>
      </c>
      <c r="C66" s="6" t="s">
        <v>220</v>
      </c>
      <c r="D66" s="10" t="s">
        <v>221</v>
      </c>
      <c r="E66" s="6" t="str">
        <f t="shared" si="0"/>
        <v>087</v>
      </c>
      <c r="F66" s="6" t="s">
        <v>260</v>
      </c>
      <c r="G66" s="10" t="s">
        <v>447</v>
      </c>
      <c r="H66" s="10" t="s">
        <v>222</v>
      </c>
      <c r="I66" s="11" t="s">
        <v>223</v>
      </c>
      <c r="J66" s="10" t="s">
        <v>224</v>
      </c>
      <c r="K66" s="6" t="s">
        <v>260</v>
      </c>
      <c r="L66" s="10" t="s">
        <v>225</v>
      </c>
      <c r="M66" s="6" t="str">
        <f t="shared" si="6"/>
        <v>4396902</v>
      </c>
      <c r="N66" s="7" t="s">
        <v>228</v>
      </c>
      <c r="O66" s="6" t="s">
        <v>260</v>
      </c>
      <c r="P66" s="18" t="s">
        <v>229</v>
      </c>
      <c r="Q66" s="18" t="s">
        <v>416</v>
      </c>
      <c r="R66" s="7" t="s">
        <v>356</v>
      </c>
      <c r="S66" s="18" t="s">
        <v>357</v>
      </c>
    </row>
    <row r="67" spans="1:19" s="16" customFormat="1" ht="116.25" customHeight="1" x14ac:dyDescent="0.2">
      <c r="A67" s="6" t="s">
        <v>15</v>
      </c>
      <c r="B67" s="7" t="s">
        <v>16</v>
      </c>
      <c r="C67" s="6" t="s">
        <v>230</v>
      </c>
      <c r="D67" s="10" t="s">
        <v>231</v>
      </c>
      <c r="E67" s="6" t="str">
        <f t="shared" si="0"/>
        <v>207</v>
      </c>
      <c r="F67" s="6" t="s">
        <v>358</v>
      </c>
      <c r="G67" s="10" t="s">
        <v>448</v>
      </c>
      <c r="H67" s="10" t="s">
        <v>232</v>
      </c>
      <c r="I67" s="11" t="s">
        <v>233</v>
      </c>
      <c r="J67" s="10" t="s">
        <v>234</v>
      </c>
      <c r="K67" s="6" t="s">
        <v>358</v>
      </c>
      <c r="L67" s="10" t="s">
        <v>235</v>
      </c>
      <c r="M67" s="6" t="str">
        <f t="shared" si="6"/>
        <v>4397001</v>
      </c>
      <c r="N67" s="7" t="s">
        <v>236</v>
      </c>
      <c r="O67" s="6" t="s">
        <v>358</v>
      </c>
      <c r="P67" s="18" t="s">
        <v>417</v>
      </c>
      <c r="Q67" s="18" t="s">
        <v>418</v>
      </c>
      <c r="R67" s="7" t="s">
        <v>359</v>
      </c>
      <c r="S67" s="18" t="s">
        <v>360</v>
      </c>
    </row>
    <row r="68" spans="1:19" s="16" customFormat="1" ht="116.25" customHeight="1" x14ac:dyDescent="0.2">
      <c r="A68" s="6" t="s">
        <v>15</v>
      </c>
      <c r="B68" s="7" t="s">
        <v>16</v>
      </c>
      <c r="C68" s="6" t="s">
        <v>230</v>
      </c>
      <c r="D68" s="10" t="s">
        <v>231</v>
      </c>
      <c r="E68" s="6" t="str">
        <f t="shared" si="0"/>
        <v>207</v>
      </c>
      <c r="F68" s="6" t="s">
        <v>358</v>
      </c>
      <c r="G68" s="10" t="s">
        <v>449</v>
      </c>
      <c r="H68" s="10" t="s">
        <v>232</v>
      </c>
      <c r="I68" s="11" t="s">
        <v>233</v>
      </c>
      <c r="J68" s="10" t="s">
        <v>234</v>
      </c>
      <c r="K68" s="6" t="s">
        <v>358</v>
      </c>
      <c r="L68" s="10" t="s">
        <v>235</v>
      </c>
      <c r="M68" s="6" t="str">
        <f t="shared" si="6"/>
        <v>4397002</v>
      </c>
      <c r="N68" s="7" t="s">
        <v>237</v>
      </c>
      <c r="O68" s="6" t="s">
        <v>333</v>
      </c>
      <c r="P68" s="18" t="s">
        <v>361</v>
      </c>
      <c r="Q68" s="18" t="s">
        <v>450</v>
      </c>
      <c r="R68" s="7" t="s">
        <v>362</v>
      </c>
      <c r="S68" s="18" t="s">
        <v>363</v>
      </c>
    </row>
    <row r="69" spans="1:19" s="16" customFormat="1" ht="102.75" customHeight="1" x14ac:dyDescent="0.2">
      <c r="A69" s="6" t="s">
        <v>15</v>
      </c>
      <c r="B69" s="7" t="s">
        <v>16</v>
      </c>
      <c r="C69" s="6" t="s">
        <v>230</v>
      </c>
      <c r="D69" s="10" t="s">
        <v>231</v>
      </c>
      <c r="E69" s="6" t="str">
        <f t="shared" si="0"/>
        <v>207</v>
      </c>
      <c r="F69" s="6" t="s">
        <v>358</v>
      </c>
      <c r="G69" s="10" t="s">
        <v>449</v>
      </c>
      <c r="H69" s="10" t="s">
        <v>232</v>
      </c>
      <c r="I69" s="11" t="s">
        <v>233</v>
      </c>
      <c r="J69" s="10" t="s">
        <v>234</v>
      </c>
      <c r="K69" s="6" t="s">
        <v>358</v>
      </c>
      <c r="L69" s="10" t="s">
        <v>235</v>
      </c>
      <c r="M69" s="6" t="str">
        <f t="shared" si="6"/>
        <v>4397003</v>
      </c>
      <c r="N69" s="7" t="s">
        <v>238</v>
      </c>
      <c r="O69" s="6" t="s">
        <v>358</v>
      </c>
      <c r="P69" s="18" t="s">
        <v>239</v>
      </c>
      <c r="Q69" s="18" t="s">
        <v>466</v>
      </c>
      <c r="R69" s="7" t="s">
        <v>364</v>
      </c>
      <c r="S69" s="18" t="s">
        <v>365</v>
      </c>
    </row>
    <row r="70" spans="1:19" s="16" customFormat="1" ht="80.25" customHeight="1" x14ac:dyDescent="0.2">
      <c r="A70" s="6" t="s">
        <v>15</v>
      </c>
      <c r="B70" s="7" t="s">
        <v>16</v>
      </c>
      <c r="C70" s="6" t="s">
        <v>240</v>
      </c>
      <c r="D70" s="10" t="s">
        <v>241</v>
      </c>
      <c r="E70" s="6" t="str">
        <f t="shared" si="0"/>
        <v>207</v>
      </c>
      <c r="F70" s="6" t="s">
        <v>358</v>
      </c>
      <c r="G70" s="10" t="s">
        <v>451</v>
      </c>
      <c r="H70" s="10" t="s">
        <v>242</v>
      </c>
      <c r="I70" s="11" t="s">
        <v>243</v>
      </c>
      <c r="J70" s="10" t="s">
        <v>244</v>
      </c>
      <c r="K70" s="6" t="s">
        <v>358</v>
      </c>
      <c r="L70" s="10" t="s">
        <v>245</v>
      </c>
      <c r="M70" s="6" t="str">
        <f t="shared" si="6"/>
        <v>4397101</v>
      </c>
      <c r="N70" s="7" t="s">
        <v>246</v>
      </c>
      <c r="O70" s="6" t="s">
        <v>358</v>
      </c>
      <c r="P70" s="18" t="s">
        <v>419</v>
      </c>
      <c r="Q70" s="18" t="s">
        <v>420</v>
      </c>
      <c r="R70" s="7" t="s">
        <v>364</v>
      </c>
      <c r="S70" s="18" t="s">
        <v>368</v>
      </c>
    </row>
    <row r="71" spans="1:19" s="16" customFormat="1" ht="102.75" customHeight="1" x14ac:dyDescent="0.2">
      <c r="A71" s="6" t="s">
        <v>15</v>
      </c>
      <c r="B71" s="7" t="s">
        <v>16</v>
      </c>
      <c r="C71" s="6" t="s">
        <v>240</v>
      </c>
      <c r="D71" s="10" t="s">
        <v>241</v>
      </c>
      <c r="E71" s="6" t="str">
        <f t="shared" si="0"/>
        <v>207</v>
      </c>
      <c r="F71" s="6" t="s">
        <v>358</v>
      </c>
      <c r="G71" s="10" t="s">
        <v>451</v>
      </c>
      <c r="H71" s="10" t="s">
        <v>242</v>
      </c>
      <c r="I71" s="11" t="s">
        <v>243</v>
      </c>
      <c r="J71" s="10" t="s">
        <v>244</v>
      </c>
      <c r="K71" s="6" t="s">
        <v>358</v>
      </c>
      <c r="L71" s="10" t="s">
        <v>245</v>
      </c>
      <c r="M71" s="6" t="str">
        <f t="shared" si="6"/>
        <v>4397102</v>
      </c>
      <c r="N71" s="7" t="s">
        <v>247</v>
      </c>
      <c r="O71" s="6" t="s">
        <v>333</v>
      </c>
      <c r="P71" s="18" t="s">
        <v>248</v>
      </c>
      <c r="Q71" s="18" t="s">
        <v>421</v>
      </c>
      <c r="R71" s="7" t="s">
        <v>362</v>
      </c>
      <c r="S71" s="18" t="s">
        <v>369</v>
      </c>
    </row>
    <row r="72" spans="1:19" s="16" customFormat="1" ht="90" customHeight="1" x14ac:dyDescent="0.2">
      <c r="A72" s="6" t="s">
        <v>15</v>
      </c>
      <c r="B72" s="7" t="s">
        <v>16</v>
      </c>
      <c r="C72" s="6" t="s">
        <v>240</v>
      </c>
      <c r="D72" s="10" t="s">
        <v>241</v>
      </c>
      <c r="E72" s="6" t="str">
        <f t="shared" si="0"/>
        <v>207</v>
      </c>
      <c r="F72" s="6" t="s">
        <v>358</v>
      </c>
      <c r="G72" s="10" t="s">
        <v>451</v>
      </c>
      <c r="H72" s="10" t="s">
        <v>242</v>
      </c>
      <c r="I72" s="11" t="s">
        <v>243</v>
      </c>
      <c r="J72" s="10" t="s">
        <v>244</v>
      </c>
      <c r="K72" s="6" t="s">
        <v>358</v>
      </c>
      <c r="L72" s="10" t="s">
        <v>245</v>
      </c>
      <c r="M72" s="6" t="str">
        <f t="shared" si="6"/>
        <v>4397103</v>
      </c>
      <c r="N72" s="7" t="s">
        <v>249</v>
      </c>
      <c r="O72" s="6" t="s">
        <v>333</v>
      </c>
      <c r="P72" s="18" t="s">
        <v>370</v>
      </c>
      <c r="Q72" s="18" t="s">
        <v>422</v>
      </c>
      <c r="R72" s="7" t="s">
        <v>362</v>
      </c>
      <c r="S72" s="18" t="s">
        <v>371</v>
      </c>
    </row>
    <row r="73" spans="1:19" s="16" customFormat="1" ht="255" customHeight="1" x14ac:dyDescent="0.2">
      <c r="A73" s="6" t="s">
        <v>15</v>
      </c>
      <c r="B73" s="7" t="s">
        <v>16</v>
      </c>
      <c r="C73" s="6" t="s">
        <v>250</v>
      </c>
      <c r="D73" s="10" t="s">
        <v>251</v>
      </c>
      <c r="E73" s="6" t="str">
        <f t="shared" si="0"/>
        <v>394</v>
      </c>
      <c r="F73" s="6" t="s">
        <v>261</v>
      </c>
      <c r="G73" s="10" t="s">
        <v>430</v>
      </c>
      <c r="H73" s="10" t="s">
        <v>252</v>
      </c>
      <c r="I73" s="11" t="s">
        <v>253</v>
      </c>
      <c r="J73" s="10" t="s">
        <v>254</v>
      </c>
      <c r="K73" s="6" t="s">
        <v>261</v>
      </c>
      <c r="L73" s="10" t="s">
        <v>255</v>
      </c>
      <c r="M73" s="19" t="s">
        <v>256</v>
      </c>
      <c r="N73" s="18" t="s">
        <v>257</v>
      </c>
      <c r="O73" s="6" t="s">
        <v>332</v>
      </c>
      <c r="P73" s="18" t="s">
        <v>423</v>
      </c>
      <c r="Q73" s="18" t="s">
        <v>471</v>
      </c>
      <c r="R73" s="7" t="s">
        <v>373</v>
      </c>
      <c r="S73" s="18" t="s">
        <v>374</v>
      </c>
    </row>
    <row r="74" spans="1:19" s="16" customFormat="1" ht="233.25" customHeight="1" x14ac:dyDescent="0.2">
      <c r="A74" s="6" t="s">
        <v>15</v>
      </c>
      <c r="B74" s="7" t="s">
        <v>16</v>
      </c>
      <c r="C74" s="6" t="s">
        <v>250</v>
      </c>
      <c r="D74" s="10" t="s">
        <v>251</v>
      </c>
      <c r="E74" s="6" t="str">
        <f t="shared" si="0"/>
        <v>394</v>
      </c>
      <c r="F74" s="6" t="s">
        <v>261</v>
      </c>
      <c r="G74" s="10" t="s">
        <v>430</v>
      </c>
      <c r="H74" s="10" t="s">
        <v>252</v>
      </c>
      <c r="I74" s="11" t="s">
        <v>253</v>
      </c>
      <c r="J74" s="10" t="s">
        <v>254</v>
      </c>
      <c r="K74" s="6" t="s">
        <v>261</v>
      </c>
      <c r="L74" s="10" t="s">
        <v>255</v>
      </c>
      <c r="M74" s="19" t="s">
        <v>258</v>
      </c>
      <c r="N74" s="18" t="s">
        <v>372</v>
      </c>
      <c r="O74" s="6" t="s">
        <v>261</v>
      </c>
      <c r="P74" s="18" t="s">
        <v>424</v>
      </c>
      <c r="Q74" s="18" t="s">
        <v>425</v>
      </c>
      <c r="R74" s="7" t="s">
        <v>259</v>
      </c>
      <c r="S74" s="18" t="s">
        <v>375</v>
      </c>
    </row>
    <row r="75" spans="1:19" s="24" customFormat="1" ht="12.75" x14ac:dyDescent="0.2">
      <c r="A75" s="22"/>
      <c r="B75" s="23"/>
      <c r="C75" s="22"/>
      <c r="E75" s="22"/>
      <c r="F75" s="22"/>
      <c r="I75" s="22"/>
      <c r="K75" s="22"/>
      <c r="M75" s="25"/>
      <c r="O75" s="22"/>
      <c r="R75" s="23"/>
    </row>
    <row r="76" spans="1:19" s="24" customFormat="1" ht="12.75" x14ac:dyDescent="0.2">
      <c r="A76" s="22"/>
      <c r="B76" s="23"/>
      <c r="C76" s="22"/>
      <c r="E76" s="22"/>
      <c r="F76" s="22"/>
      <c r="I76" s="22"/>
      <c r="K76" s="22"/>
      <c r="M76" s="25"/>
      <c r="O76" s="22"/>
      <c r="R76" s="23"/>
    </row>
    <row r="77" spans="1:19" s="24" customFormat="1" ht="12.75" x14ac:dyDescent="0.2">
      <c r="A77" s="22"/>
      <c r="B77" s="23"/>
      <c r="C77" s="22"/>
      <c r="E77" s="22"/>
      <c r="F77" s="22"/>
      <c r="I77" s="22"/>
      <c r="K77" s="22"/>
      <c r="M77" s="25"/>
      <c r="O77" s="22"/>
      <c r="R77" s="23"/>
    </row>
    <row r="78" spans="1:19" s="24" customFormat="1" ht="12.75" x14ac:dyDescent="0.2">
      <c r="A78" s="22"/>
      <c r="B78" s="23"/>
      <c r="C78" s="22"/>
      <c r="E78" s="22"/>
      <c r="F78" s="22"/>
      <c r="I78" s="22"/>
      <c r="K78" s="22"/>
      <c r="M78" s="25"/>
      <c r="O78" s="22"/>
      <c r="R78" s="23"/>
    </row>
    <row r="79" spans="1:19" s="24" customFormat="1" ht="12.75" x14ac:dyDescent="0.2">
      <c r="A79" s="22"/>
      <c r="B79" s="23"/>
      <c r="C79" s="22"/>
      <c r="E79" s="22"/>
      <c r="F79" s="22"/>
      <c r="I79" s="22"/>
      <c r="K79" s="22"/>
      <c r="M79" s="25"/>
      <c r="O79" s="22"/>
      <c r="R79" s="23"/>
    </row>
    <row r="80" spans="1:19" s="24" customFormat="1" ht="12.75" x14ac:dyDescent="0.2">
      <c r="A80" s="22"/>
      <c r="B80" s="23"/>
      <c r="C80" s="22"/>
      <c r="E80" s="22"/>
      <c r="F80" s="22"/>
      <c r="I80" s="22"/>
      <c r="K80" s="22"/>
      <c r="M80" s="25"/>
      <c r="O80" s="22"/>
      <c r="R80" s="23"/>
    </row>
    <row r="81" spans="1:19" s="24" customFormat="1" ht="12.75" x14ac:dyDescent="0.2">
      <c r="A81" s="22"/>
      <c r="B81" s="23"/>
      <c r="C81" s="22"/>
      <c r="E81" s="22"/>
      <c r="F81" s="22"/>
      <c r="I81" s="22"/>
      <c r="K81" s="22"/>
      <c r="M81" s="25"/>
      <c r="O81" s="22"/>
      <c r="R81" s="23"/>
    </row>
    <row r="82" spans="1:19" s="24" customFormat="1" ht="12.75" x14ac:dyDescent="0.2">
      <c r="A82" s="22"/>
      <c r="B82" s="23"/>
      <c r="C82" s="22"/>
      <c r="E82" s="22"/>
      <c r="F82" s="22"/>
      <c r="I82" s="22"/>
      <c r="K82" s="22"/>
      <c r="M82" s="25"/>
      <c r="O82" s="22"/>
      <c r="R82" s="23"/>
    </row>
    <row r="83" spans="1:19" s="24" customFormat="1" ht="12.75" x14ac:dyDescent="0.2">
      <c r="A83" s="22"/>
      <c r="B83" s="23"/>
      <c r="C83" s="22"/>
      <c r="E83" s="22"/>
      <c r="F83" s="22"/>
      <c r="I83" s="22"/>
      <c r="K83" s="22"/>
      <c r="M83" s="25"/>
      <c r="O83" s="22"/>
      <c r="R83" s="23"/>
    </row>
    <row r="84" spans="1:19" s="24" customFormat="1" ht="12.75" x14ac:dyDescent="0.2">
      <c r="A84" s="22"/>
      <c r="B84" s="23"/>
      <c r="C84" s="22"/>
      <c r="E84" s="22"/>
      <c r="F84" s="22"/>
      <c r="I84" s="22"/>
      <c r="K84" s="22"/>
      <c r="M84" s="25"/>
      <c r="O84" s="22"/>
      <c r="R84" s="23"/>
    </row>
    <row r="85" spans="1:19" s="24" customFormat="1" ht="12.75" x14ac:dyDescent="0.2">
      <c r="A85" s="22"/>
      <c r="B85" s="23"/>
      <c r="C85" s="22"/>
      <c r="E85" s="22"/>
      <c r="F85" s="22"/>
      <c r="I85" s="22"/>
      <c r="K85" s="22"/>
      <c r="M85" s="25"/>
      <c r="O85" s="22"/>
      <c r="R85" s="23"/>
    </row>
    <row r="86" spans="1:19" s="24" customFormat="1" ht="12.75" x14ac:dyDescent="0.2">
      <c r="A86" s="22"/>
      <c r="B86" s="23"/>
      <c r="C86" s="22"/>
      <c r="E86" s="22"/>
      <c r="F86" s="22"/>
      <c r="I86" s="22"/>
      <c r="K86" s="22"/>
      <c r="M86" s="25"/>
      <c r="O86" s="22"/>
      <c r="R86" s="23"/>
    </row>
    <row r="87" spans="1:19" s="24" customFormat="1" ht="12.75" x14ac:dyDescent="0.2">
      <c r="A87" s="22"/>
      <c r="B87" s="23"/>
      <c r="C87" s="22"/>
      <c r="E87" s="22"/>
      <c r="F87" s="22"/>
      <c r="I87" s="22"/>
      <c r="K87" s="22"/>
      <c r="M87" s="25"/>
      <c r="O87" s="22"/>
      <c r="R87" s="23"/>
    </row>
    <row r="88" spans="1:19" s="24" customFormat="1" ht="12.75" x14ac:dyDescent="0.2">
      <c r="A88" s="22"/>
      <c r="B88" s="23"/>
      <c r="C88" s="22"/>
      <c r="E88" s="22"/>
      <c r="F88" s="22"/>
      <c r="I88" s="22"/>
      <c r="K88" s="22"/>
      <c r="M88" s="25"/>
      <c r="O88" s="22"/>
      <c r="R88" s="23"/>
    </row>
    <row r="89" spans="1:19" s="24" customFormat="1" ht="12.75" x14ac:dyDescent="0.2">
      <c r="A89" s="22"/>
      <c r="B89" s="23"/>
      <c r="C89" s="22"/>
      <c r="E89" s="22"/>
      <c r="F89" s="22"/>
      <c r="I89" s="22"/>
      <c r="K89" s="22"/>
      <c r="M89" s="25"/>
      <c r="O89" s="22"/>
      <c r="R89" s="23"/>
    </row>
    <row r="90" spans="1:19" s="24" customFormat="1" ht="12.75" x14ac:dyDescent="0.2">
      <c r="A90" s="22"/>
      <c r="B90" s="23"/>
      <c r="C90" s="22"/>
      <c r="E90" s="22"/>
      <c r="F90" s="22"/>
      <c r="I90" s="22"/>
      <c r="K90" s="22"/>
      <c r="M90" s="25"/>
      <c r="O90" s="22"/>
      <c r="R90" s="23"/>
    </row>
    <row r="91" spans="1:19" s="24" customFormat="1" ht="15.75" customHeight="1" x14ac:dyDescent="0.2">
      <c r="A91" s="22"/>
      <c r="B91" s="23"/>
      <c r="C91" s="22"/>
      <c r="E91" s="22"/>
      <c r="F91" s="22"/>
      <c r="I91" s="22"/>
      <c r="K91" s="22"/>
      <c r="M91" s="25"/>
      <c r="O91" s="22"/>
      <c r="R91" s="23"/>
    </row>
    <row r="92" spans="1:19" s="24" customFormat="1" ht="15.75" customHeight="1" x14ac:dyDescent="0.2">
      <c r="A92" s="22"/>
      <c r="B92" s="23"/>
      <c r="C92" s="22"/>
      <c r="E92" s="22"/>
      <c r="F92" s="22"/>
      <c r="I92" s="22"/>
      <c r="K92" s="22"/>
      <c r="M92" s="25"/>
      <c r="O92" s="22"/>
      <c r="R92" s="23"/>
    </row>
    <row r="93" spans="1:19" s="24" customFormat="1" ht="15.75" customHeight="1" x14ac:dyDescent="0.2">
      <c r="A93" s="22"/>
      <c r="B93" s="23"/>
      <c r="C93" s="22"/>
      <c r="E93" s="22"/>
      <c r="F93" s="22"/>
      <c r="I93" s="22"/>
      <c r="K93" s="22"/>
      <c r="M93" s="25"/>
      <c r="O93" s="22"/>
      <c r="R93" s="23"/>
    </row>
    <row r="94" spans="1:19" s="24" customFormat="1" ht="15.75" customHeight="1" x14ac:dyDescent="0.2">
      <c r="A94" s="22"/>
      <c r="B94" s="23"/>
      <c r="C94" s="22"/>
      <c r="E94" s="22"/>
      <c r="F94" s="22"/>
      <c r="I94" s="22"/>
      <c r="K94" s="22"/>
      <c r="M94" s="25"/>
      <c r="O94" s="22"/>
      <c r="R94" s="23"/>
    </row>
    <row r="95" spans="1:19" s="24" customFormat="1" ht="15.75" customHeight="1" x14ac:dyDescent="0.2">
      <c r="A95" s="22"/>
      <c r="B95" s="23"/>
      <c r="C95" s="22"/>
      <c r="E95" s="22"/>
      <c r="F95" s="22"/>
      <c r="I95" s="22"/>
      <c r="K95" s="22"/>
      <c r="M95" s="25"/>
      <c r="O95" s="22"/>
      <c r="R95" s="23"/>
    </row>
    <row r="96" spans="1:19" ht="15.75" customHeight="1" x14ac:dyDescent="0.2">
      <c r="A96" s="22"/>
      <c r="B96" s="23"/>
      <c r="C96" s="22"/>
      <c r="D96" s="24"/>
      <c r="E96" s="22"/>
      <c r="F96" s="22"/>
      <c r="G96" s="24"/>
      <c r="H96" s="24"/>
      <c r="I96" s="22"/>
      <c r="J96" s="24"/>
      <c r="K96" s="22"/>
      <c r="L96" s="24"/>
      <c r="M96" s="25"/>
      <c r="N96" s="24"/>
      <c r="O96" s="22"/>
      <c r="P96" s="24"/>
      <c r="Q96" s="24"/>
      <c r="R96" s="23"/>
      <c r="S96" s="24"/>
    </row>
    <row r="97" spans="1:19" ht="15.75" customHeight="1" x14ac:dyDescent="0.2">
      <c r="A97" s="22"/>
      <c r="B97" s="23"/>
      <c r="C97" s="22"/>
      <c r="D97" s="24"/>
      <c r="E97" s="22"/>
      <c r="F97" s="22"/>
      <c r="G97" s="24"/>
      <c r="H97" s="24"/>
      <c r="I97" s="22"/>
      <c r="J97" s="24"/>
      <c r="K97" s="22"/>
      <c r="L97" s="24"/>
      <c r="M97" s="25"/>
      <c r="N97" s="24"/>
      <c r="O97" s="22"/>
      <c r="P97" s="24"/>
      <c r="Q97" s="24"/>
      <c r="R97" s="23"/>
      <c r="S97" s="24"/>
    </row>
    <row r="98" spans="1:19" ht="15.75" customHeight="1" x14ac:dyDescent="0.2">
      <c r="A98" s="22"/>
      <c r="B98" s="23"/>
      <c r="C98" s="22"/>
      <c r="D98" s="24"/>
      <c r="E98" s="22"/>
      <c r="F98" s="22"/>
      <c r="G98" s="24"/>
      <c r="H98" s="24"/>
      <c r="I98" s="22"/>
      <c r="J98" s="24"/>
      <c r="K98" s="22"/>
      <c r="L98" s="24"/>
      <c r="M98" s="25"/>
      <c r="N98" s="24"/>
      <c r="O98" s="22"/>
      <c r="P98" s="24"/>
      <c r="Q98" s="24"/>
      <c r="R98" s="23"/>
      <c r="S98" s="24"/>
    </row>
    <row r="99" spans="1:19" ht="15.75" customHeight="1" x14ac:dyDescent="0.2">
      <c r="A99" s="22"/>
      <c r="B99" s="23"/>
      <c r="C99" s="22"/>
      <c r="D99" s="24"/>
      <c r="E99" s="22"/>
      <c r="F99" s="22"/>
      <c r="G99" s="24"/>
      <c r="H99" s="24"/>
      <c r="I99" s="22"/>
      <c r="J99" s="24"/>
      <c r="K99" s="22"/>
      <c r="L99" s="24"/>
      <c r="M99" s="25"/>
      <c r="N99" s="24"/>
      <c r="O99" s="22"/>
      <c r="P99" s="24"/>
      <c r="Q99" s="24"/>
      <c r="R99" s="23"/>
      <c r="S99" s="24"/>
    </row>
    <row r="100" spans="1:19" ht="15.75" customHeight="1" x14ac:dyDescent="0.2">
      <c r="A100" s="22"/>
      <c r="B100" s="23"/>
      <c r="C100" s="22"/>
      <c r="D100" s="24"/>
      <c r="E100" s="22"/>
      <c r="F100" s="22"/>
      <c r="G100" s="24"/>
      <c r="H100" s="24"/>
      <c r="I100" s="22"/>
      <c r="J100" s="24"/>
      <c r="K100" s="22"/>
      <c r="L100" s="24"/>
      <c r="M100" s="25"/>
      <c r="N100" s="24"/>
      <c r="O100" s="22"/>
      <c r="P100" s="24"/>
      <c r="Q100" s="24"/>
      <c r="R100" s="23"/>
      <c r="S100" s="24"/>
    </row>
    <row r="101" spans="1:19" ht="15.75" customHeight="1" x14ac:dyDescent="0.2">
      <c r="A101" s="22"/>
      <c r="B101" s="23"/>
      <c r="C101" s="22"/>
      <c r="D101" s="24"/>
      <c r="E101" s="22"/>
      <c r="F101" s="22"/>
      <c r="G101" s="24"/>
      <c r="H101" s="24"/>
      <c r="I101" s="22"/>
      <c r="J101" s="24"/>
      <c r="K101" s="22"/>
      <c r="L101" s="24"/>
      <c r="M101" s="25"/>
      <c r="N101" s="24"/>
      <c r="O101" s="22"/>
      <c r="P101" s="24"/>
      <c r="Q101" s="24"/>
      <c r="R101" s="23"/>
      <c r="S101" s="24"/>
    </row>
    <row r="102" spans="1:19" ht="15.75" customHeight="1" x14ac:dyDescent="0.2">
      <c r="A102" s="22"/>
      <c r="B102" s="23"/>
      <c r="C102" s="22"/>
      <c r="D102" s="24"/>
      <c r="E102" s="22"/>
      <c r="F102" s="22"/>
      <c r="G102" s="24"/>
      <c r="H102" s="24"/>
      <c r="I102" s="22"/>
      <c r="J102" s="24"/>
      <c r="K102" s="22"/>
      <c r="L102" s="24"/>
      <c r="M102" s="25"/>
      <c r="N102" s="24"/>
      <c r="O102" s="22"/>
      <c r="P102" s="24"/>
      <c r="Q102" s="24"/>
      <c r="R102" s="23"/>
      <c r="S102" s="24"/>
    </row>
    <row r="103" spans="1:19" ht="15.75" customHeight="1" x14ac:dyDescent="0.2">
      <c r="A103" s="22"/>
      <c r="B103" s="23"/>
      <c r="C103" s="22"/>
      <c r="D103" s="24"/>
      <c r="E103" s="22"/>
      <c r="F103" s="22"/>
      <c r="G103" s="24"/>
      <c r="H103" s="24"/>
      <c r="I103" s="22"/>
      <c r="J103" s="24"/>
      <c r="K103" s="22"/>
      <c r="L103" s="24"/>
      <c r="M103" s="25"/>
      <c r="N103" s="24"/>
      <c r="O103" s="22"/>
      <c r="P103" s="24"/>
      <c r="Q103" s="24"/>
      <c r="R103" s="23"/>
      <c r="S103" s="24"/>
    </row>
    <row r="104" spans="1:19" ht="15.75" customHeight="1" x14ac:dyDescent="0.2">
      <c r="A104" s="22"/>
      <c r="B104" s="23"/>
      <c r="C104" s="22"/>
      <c r="D104" s="24"/>
      <c r="E104" s="22"/>
      <c r="F104" s="22"/>
      <c r="G104" s="24"/>
      <c r="H104" s="24"/>
      <c r="I104" s="22"/>
      <c r="J104" s="24"/>
      <c r="K104" s="22"/>
      <c r="L104" s="24"/>
      <c r="M104" s="25"/>
      <c r="N104" s="24"/>
      <c r="O104" s="22"/>
      <c r="P104" s="24"/>
      <c r="Q104" s="24"/>
      <c r="R104" s="23"/>
      <c r="S104" s="24"/>
    </row>
    <row r="105" spans="1:19" ht="15.75" customHeight="1" x14ac:dyDescent="0.2">
      <c r="A105" s="22"/>
      <c r="B105" s="23"/>
      <c r="C105" s="22"/>
      <c r="D105" s="24"/>
      <c r="E105" s="22"/>
      <c r="F105" s="22"/>
      <c r="G105" s="24"/>
      <c r="H105" s="24"/>
      <c r="I105" s="22"/>
      <c r="J105" s="24"/>
      <c r="K105" s="22"/>
      <c r="L105" s="24"/>
      <c r="M105" s="25"/>
      <c r="N105" s="24"/>
      <c r="O105" s="22"/>
      <c r="P105" s="24"/>
      <c r="Q105" s="24"/>
      <c r="R105" s="23"/>
      <c r="S105" s="24"/>
    </row>
    <row r="106" spans="1:19" ht="15.75" customHeight="1" x14ac:dyDescent="0.2">
      <c r="A106" s="22"/>
      <c r="B106" s="23"/>
      <c r="C106" s="22"/>
      <c r="D106" s="24"/>
      <c r="E106" s="22"/>
      <c r="F106" s="22"/>
      <c r="G106" s="24"/>
      <c r="H106" s="24"/>
      <c r="I106" s="22"/>
      <c r="J106" s="24"/>
      <c r="K106" s="22"/>
      <c r="L106" s="24"/>
      <c r="M106" s="25"/>
      <c r="N106" s="24"/>
      <c r="O106" s="22"/>
      <c r="P106" s="24"/>
      <c r="Q106" s="24"/>
      <c r="R106" s="23"/>
      <c r="S106" s="24"/>
    </row>
    <row r="107" spans="1:19" ht="15.75" customHeight="1" x14ac:dyDescent="0.2">
      <c r="A107" s="22"/>
      <c r="B107" s="23"/>
      <c r="C107" s="22"/>
      <c r="D107" s="24"/>
      <c r="E107" s="22"/>
      <c r="F107" s="22"/>
      <c r="G107" s="24"/>
      <c r="H107" s="24"/>
      <c r="I107" s="22"/>
      <c r="J107" s="24"/>
      <c r="K107" s="22"/>
      <c r="L107" s="24"/>
      <c r="M107" s="25"/>
      <c r="N107" s="24"/>
      <c r="O107" s="22"/>
      <c r="P107" s="24"/>
      <c r="Q107" s="24"/>
      <c r="R107" s="23"/>
      <c r="S107" s="24"/>
    </row>
    <row r="108" spans="1:19" ht="15.75" customHeight="1" x14ac:dyDescent="0.2">
      <c r="A108" s="22"/>
      <c r="B108" s="23"/>
      <c r="C108" s="22"/>
      <c r="D108" s="24"/>
      <c r="E108" s="22"/>
      <c r="F108" s="22"/>
      <c r="G108" s="24"/>
      <c r="H108" s="24"/>
      <c r="I108" s="22"/>
      <c r="J108" s="24"/>
      <c r="K108" s="22"/>
      <c r="L108" s="24"/>
      <c r="M108" s="25"/>
      <c r="N108" s="24"/>
      <c r="O108" s="22"/>
      <c r="P108" s="24"/>
      <c r="Q108" s="24"/>
      <c r="R108" s="23"/>
      <c r="S108" s="24"/>
    </row>
    <row r="109" spans="1:19" ht="15.75" customHeight="1" x14ac:dyDescent="0.2">
      <c r="A109" s="22"/>
      <c r="B109" s="23"/>
      <c r="C109" s="22"/>
      <c r="D109" s="24"/>
      <c r="E109" s="22"/>
      <c r="F109" s="22"/>
      <c r="G109" s="24"/>
      <c r="H109" s="24"/>
      <c r="I109" s="22"/>
      <c r="J109" s="24"/>
      <c r="K109" s="22"/>
      <c r="L109" s="24"/>
      <c r="M109" s="25"/>
      <c r="N109" s="24"/>
      <c r="O109" s="22"/>
      <c r="P109" s="24"/>
      <c r="Q109" s="24"/>
      <c r="R109" s="23"/>
      <c r="S109" s="24"/>
    </row>
    <row r="110" spans="1:19" ht="15.75" customHeight="1" x14ac:dyDescent="0.2">
      <c r="A110" s="22"/>
      <c r="B110" s="23"/>
      <c r="C110" s="22"/>
      <c r="D110" s="24"/>
      <c r="E110" s="22"/>
      <c r="F110" s="22"/>
      <c r="G110" s="24"/>
      <c r="H110" s="24"/>
      <c r="I110" s="22"/>
      <c r="J110" s="24"/>
      <c r="K110" s="22"/>
      <c r="L110" s="24"/>
      <c r="M110" s="25"/>
      <c r="N110" s="24"/>
      <c r="O110" s="22"/>
      <c r="P110" s="24"/>
      <c r="Q110" s="24"/>
      <c r="R110" s="23"/>
      <c r="S110" s="24"/>
    </row>
    <row r="111" spans="1:19" ht="15.75" customHeight="1" x14ac:dyDescent="0.2">
      <c r="A111" s="22"/>
      <c r="B111" s="23"/>
      <c r="C111" s="22"/>
      <c r="D111" s="24"/>
      <c r="E111" s="22"/>
      <c r="F111" s="22"/>
      <c r="G111" s="24"/>
      <c r="H111" s="24"/>
      <c r="I111" s="22"/>
      <c r="J111" s="24"/>
      <c r="K111" s="22"/>
      <c r="L111" s="24"/>
      <c r="M111" s="25"/>
      <c r="N111" s="24"/>
      <c r="O111" s="22"/>
      <c r="P111" s="24"/>
      <c r="Q111" s="24"/>
      <c r="R111" s="23"/>
      <c r="S111" s="24"/>
    </row>
    <row r="112" spans="1:19" ht="15.75" customHeight="1" x14ac:dyDescent="0.2">
      <c r="A112" s="22"/>
      <c r="B112" s="23"/>
      <c r="C112" s="22"/>
      <c r="D112" s="24"/>
      <c r="E112" s="22"/>
      <c r="F112" s="22"/>
      <c r="G112" s="24"/>
      <c r="H112" s="24"/>
      <c r="I112" s="22"/>
      <c r="J112" s="24"/>
      <c r="K112" s="22"/>
      <c r="L112" s="24"/>
      <c r="M112" s="25"/>
      <c r="N112" s="24"/>
      <c r="O112" s="22"/>
      <c r="P112" s="24"/>
      <c r="Q112" s="24"/>
      <c r="R112" s="23"/>
      <c r="S112" s="24"/>
    </row>
    <row r="113" spans="1:19" ht="15.75" customHeight="1" x14ac:dyDescent="0.2">
      <c r="A113" s="22"/>
      <c r="B113" s="23"/>
      <c r="C113" s="22"/>
      <c r="D113" s="24"/>
      <c r="E113" s="22"/>
      <c r="F113" s="22"/>
      <c r="G113" s="24"/>
      <c r="H113" s="24"/>
      <c r="I113" s="22"/>
      <c r="J113" s="24"/>
      <c r="K113" s="22"/>
      <c r="L113" s="24"/>
      <c r="M113" s="25"/>
      <c r="N113" s="24"/>
      <c r="O113" s="22"/>
      <c r="P113" s="24"/>
      <c r="Q113" s="24"/>
      <c r="R113" s="23"/>
      <c r="S113" s="24"/>
    </row>
    <row r="114" spans="1:19" ht="15.75" customHeight="1" x14ac:dyDescent="0.2">
      <c r="A114" s="22"/>
      <c r="B114" s="23"/>
      <c r="C114" s="22"/>
      <c r="D114" s="24"/>
      <c r="E114" s="22"/>
      <c r="F114" s="22"/>
      <c r="G114" s="24"/>
      <c r="H114" s="24"/>
      <c r="I114" s="22"/>
      <c r="J114" s="24"/>
      <c r="K114" s="22"/>
      <c r="L114" s="24"/>
      <c r="M114" s="25"/>
      <c r="N114" s="24"/>
      <c r="O114" s="22"/>
      <c r="P114" s="24"/>
      <c r="Q114" s="24"/>
      <c r="R114" s="23"/>
      <c r="S114" s="24"/>
    </row>
    <row r="115" spans="1:19" ht="15.75" customHeight="1" x14ac:dyDescent="0.2">
      <c r="A115" s="22"/>
      <c r="B115" s="23"/>
      <c r="C115" s="22"/>
      <c r="D115" s="24"/>
      <c r="E115" s="22"/>
      <c r="F115" s="22"/>
      <c r="G115" s="24"/>
      <c r="H115" s="24"/>
      <c r="I115" s="22"/>
      <c r="J115" s="24"/>
      <c r="K115" s="22"/>
      <c r="L115" s="24"/>
      <c r="M115" s="25"/>
      <c r="N115" s="24"/>
      <c r="O115" s="22"/>
      <c r="P115" s="24"/>
      <c r="Q115" s="24"/>
      <c r="R115" s="23"/>
      <c r="S115" s="24"/>
    </row>
    <row r="116" spans="1:19" ht="15.75" customHeight="1" x14ac:dyDescent="0.2">
      <c r="A116" s="22"/>
      <c r="B116" s="23"/>
      <c r="C116" s="22"/>
      <c r="D116" s="24"/>
      <c r="E116" s="22"/>
      <c r="F116" s="22"/>
      <c r="G116" s="24"/>
      <c r="H116" s="24"/>
      <c r="I116" s="22"/>
      <c r="J116" s="24"/>
      <c r="K116" s="22"/>
      <c r="L116" s="24"/>
      <c r="M116" s="25"/>
      <c r="N116" s="24"/>
      <c r="O116" s="22"/>
      <c r="P116" s="24"/>
      <c r="Q116" s="24"/>
      <c r="R116" s="23"/>
      <c r="S116" s="24"/>
    </row>
    <row r="117" spans="1:19" ht="15.75" customHeight="1" x14ac:dyDescent="0.2">
      <c r="A117" s="22"/>
      <c r="B117" s="23"/>
      <c r="C117" s="22"/>
      <c r="D117" s="24"/>
      <c r="E117" s="22"/>
      <c r="F117" s="22"/>
      <c r="G117" s="24"/>
      <c r="H117" s="24"/>
      <c r="I117" s="22"/>
      <c r="J117" s="24"/>
      <c r="K117" s="22"/>
      <c r="L117" s="24"/>
      <c r="M117" s="25"/>
      <c r="N117" s="24"/>
      <c r="O117" s="22"/>
      <c r="P117" s="24"/>
      <c r="Q117" s="24"/>
      <c r="R117" s="23"/>
      <c r="S117" s="24"/>
    </row>
    <row r="118" spans="1:19" ht="15.75" customHeight="1" x14ac:dyDescent="0.2">
      <c r="A118" s="22"/>
      <c r="B118" s="23"/>
      <c r="C118" s="22"/>
      <c r="D118" s="24"/>
      <c r="E118" s="22"/>
      <c r="F118" s="22"/>
      <c r="G118" s="24"/>
      <c r="H118" s="24"/>
      <c r="I118" s="22"/>
      <c r="J118" s="24"/>
      <c r="K118" s="22"/>
      <c r="L118" s="24"/>
      <c r="M118" s="25"/>
      <c r="N118" s="24"/>
      <c r="O118" s="22"/>
      <c r="P118" s="24"/>
      <c r="Q118" s="24"/>
      <c r="R118" s="23"/>
      <c r="S118" s="24"/>
    </row>
    <row r="119" spans="1:19" ht="15.75" customHeight="1" x14ac:dyDescent="0.2">
      <c r="A119" s="22"/>
      <c r="B119" s="23"/>
      <c r="C119" s="22"/>
      <c r="D119" s="24"/>
      <c r="E119" s="22"/>
      <c r="F119" s="22"/>
      <c r="G119" s="24"/>
      <c r="H119" s="24"/>
      <c r="I119" s="22"/>
      <c r="J119" s="24"/>
      <c r="K119" s="22"/>
      <c r="L119" s="24"/>
      <c r="M119" s="25"/>
      <c r="N119" s="24"/>
      <c r="O119" s="22"/>
      <c r="P119" s="24"/>
      <c r="Q119" s="24"/>
      <c r="R119" s="23"/>
      <c r="S119" s="24"/>
    </row>
    <row r="120" spans="1:19" ht="15.75" customHeight="1" x14ac:dyDescent="0.2">
      <c r="A120" s="22"/>
      <c r="B120" s="23"/>
      <c r="C120" s="22"/>
      <c r="D120" s="24"/>
      <c r="E120" s="22"/>
      <c r="F120" s="22"/>
      <c r="G120" s="24"/>
      <c r="H120" s="24"/>
      <c r="I120" s="22"/>
      <c r="J120" s="24"/>
      <c r="K120" s="22"/>
      <c r="L120" s="24"/>
      <c r="M120" s="25"/>
      <c r="N120" s="24"/>
      <c r="O120" s="22"/>
      <c r="P120" s="24"/>
      <c r="Q120" s="24"/>
      <c r="R120" s="23"/>
      <c r="S120" s="24"/>
    </row>
    <row r="121" spans="1:19" ht="15.75" customHeight="1" x14ac:dyDescent="0.2">
      <c r="A121" s="22"/>
      <c r="B121" s="23"/>
      <c r="C121" s="22"/>
      <c r="D121" s="24"/>
      <c r="E121" s="22"/>
      <c r="F121" s="22"/>
      <c r="G121" s="24"/>
      <c r="H121" s="24"/>
      <c r="I121" s="22"/>
      <c r="J121" s="24"/>
      <c r="K121" s="22"/>
      <c r="L121" s="24"/>
      <c r="M121" s="25"/>
      <c r="N121" s="24"/>
      <c r="O121" s="22"/>
      <c r="P121" s="24"/>
      <c r="Q121" s="24"/>
      <c r="R121" s="23"/>
      <c r="S121" s="24"/>
    </row>
    <row r="122" spans="1:19" ht="15.75" customHeight="1" x14ac:dyDescent="0.2">
      <c r="A122" s="22"/>
      <c r="B122" s="23"/>
      <c r="C122" s="22"/>
      <c r="D122" s="24"/>
      <c r="E122" s="22"/>
      <c r="F122" s="22"/>
      <c r="G122" s="24"/>
      <c r="H122" s="24"/>
      <c r="I122" s="22"/>
      <c r="J122" s="24"/>
      <c r="K122" s="22"/>
      <c r="L122" s="24"/>
      <c r="M122" s="25"/>
      <c r="N122" s="24"/>
      <c r="O122" s="22"/>
      <c r="P122" s="24"/>
      <c r="Q122" s="24"/>
      <c r="R122" s="23"/>
      <c r="S122" s="24"/>
    </row>
    <row r="123" spans="1:19" ht="15.75" customHeight="1" x14ac:dyDescent="0.2">
      <c r="A123" s="22"/>
      <c r="B123" s="23"/>
      <c r="C123" s="22"/>
      <c r="D123" s="24"/>
      <c r="E123" s="22"/>
      <c r="F123" s="22"/>
      <c r="G123" s="24"/>
      <c r="H123" s="24"/>
      <c r="I123" s="22"/>
      <c r="J123" s="24"/>
      <c r="K123" s="22"/>
      <c r="L123" s="24"/>
      <c r="M123" s="25"/>
      <c r="N123" s="24"/>
      <c r="O123" s="22"/>
      <c r="P123" s="24"/>
      <c r="Q123" s="24"/>
      <c r="R123" s="23"/>
      <c r="S123" s="24"/>
    </row>
    <row r="124" spans="1:19" ht="15.75" customHeight="1" x14ac:dyDescent="0.2">
      <c r="A124" s="22"/>
      <c r="B124" s="23"/>
      <c r="C124" s="22"/>
      <c r="D124" s="24"/>
      <c r="E124" s="22"/>
      <c r="F124" s="22"/>
      <c r="G124" s="24"/>
      <c r="H124" s="24"/>
      <c r="I124" s="22"/>
      <c r="J124" s="24"/>
      <c r="K124" s="22"/>
      <c r="L124" s="24"/>
      <c r="M124" s="25"/>
      <c r="N124" s="24"/>
      <c r="O124" s="22"/>
      <c r="P124" s="24"/>
      <c r="Q124" s="24"/>
      <c r="R124" s="23"/>
      <c r="S124" s="24"/>
    </row>
    <row r="125" spans="1:19" ht="15.75" customHeight="1" x14ac:dyDescent="0.2">
      <c r="A125" s="22"/>
      <c r="B125" s="23"/>
      <c r="C125" s="22"/>
      <c r="D125" s="24"/>
      <c r="E125" s="22"/>
      <c r="F125" s="22"/>
      <c r="G125" s="24"/>
      <c r="H125" s="24"/>
      <c r="I125" s="22"/>
      <c r="J125" s="24"/>
      <c r="K125" s="22"/>
      <c r="L125" s="24"/>
      <c r="M125" s="25"/>
      <c r="N125" s="24"/>
      <c r="O125" s="22"/>
      <c r="P125" s="24"/>
      <c r="Q125" s="24"/>
      <c r="R125" s="23"/>
      <c r="S125" s="24"/>
    </row>
    <row r="126" spans="1:19" ht="15.75" customHeight="1" x14ac:dyDescent="0.2">
      <c r="A126" s="22"/>
      <c r="B126" s="23"/>
      <c r="C126" s="22"/>
      <c r="D126" s="24"/>
      <c r="E126" s="22"/>
      <c r="F126" s="22"/>
      <c r="G126" s="24"/>
      <c r="H126" s="24"/>
      <c r="I126" s="22"/>
      <c r="J126" s="24"/>
      <c r="K126" s="22"/>
      <c r="L126" s="24"/>
      <c r="M126" s="25"/>
      <c r="N126" s="24"/>
      <c r="O126" s="22"/>
      <c r="P126" s="24"/>
      <c r="Q126" s="24"/>
      <c r="R126" s="23"/>
      <c r="S126" s="24"/>
    </row>
    <row r="127" spans="1:19" ht="15.75" customHeight="1" x14ac:dyDescent="0.2">
      <c r="A127" s="22"/>
      <c r="B127" s="23"/>
      <c r="C127" s="22"/>
      <c r="D127" s="24"/>
      <c r="E127" s="22"/>
      <c r="F127" s="22"/>
      <c r="G127" s="24"/>
      <c r="H127" s="24"/>
      <c r="I127" s="22"/>
      <c r="J127" s="24"/>
      <c r="K127" s="22"/>
      <c r="L127" s="24"/>
      <c r="M127" s="25"/>
      <c r="N127" s="24"/>
      <c r="O127" s="22"/>
      <c r="P127" s="24"/>
      <c r="Q127" s="24"/>
      <c r="R127" s="23"/>
      <c r="S127" s="24"/>
    </row>
    <row r="128" spans="1:19" ht="15.75" customHeight="1" x14ac:dyDescent="0.2">
      <c r="A128" s="22"/>
      <c r="B128" s="23"/>
      <c r="C128" s="22"/>
      <c r="D128" s="24"/>
      <c r="E128" s="22"/>
      <c r="F128" s="22"/>
      <c r="G128" s="24"/>
      <c r="H128" s="24"/>
      <c r="I128" s="22"/>
      <c r="J128" s="24"/>
      <c r="K128" s="22"/>
      <c r="L128" s="24"/>
      <c r="M128" s="25"/>
      <c r="N128" s="24"/>
      <c r="O128" s="22"/>
      <c r="P128" s="24"/>
      <c r="Q128" s="24"/>
      <c r="R128" s="23"/>
      <c r="S128" s="24"/>
    </row>
    <row r="129" spans="1:19" ht="15.75" customHeight="1" x14ac:dyDescent="0.2">
      <c r="A129" s="22"/>
      <c r="B129" s="23"/>
      <c r="C129" s="22"/>
      <c r="D129" s="24"/>
      <c r="E129" s="22"/>
      <c r="F129" s="22"/>
      <c r="G129" s="24"/>
      <c r="H129" s="24"/>
      <c r="I129" s="22"/>
      <c r="J129" s="24"/>
      <c r="K129" s="22"/>
      <c r="L129" s="24"/>
      <c r="M129" s="25"/>
      <c r="N129" s="24"/>
      <c r="O129" s="22"/>
      <c r="P129" s="24"/>
      <c r="Q129" s="24"/>
      <c r="R129" s="23"/>
      <c r="S129" s="24"/>
    </row>
    <row r="130" spans="1:19" ht="15.75" customHeight="1" x14ac:dyDescent="0.2">
      <c r="A130" s="22"/>
      <c r="B130" s="23"/>
      <c r="C130" s="22"/>
      <c r="D130" s="24"/>
      <c r="E130" s="22"/>
      <c r="F130" s="22"/>
      <c r="G130" s="24"/>
      <c r="H130" s="24"/>
      <c r="I130" s="22"/>
      <c r="J130" s="24"/>
      <c r="K130" s="22"/>
      <c r="L130" s="24"/>
      <c r="M130" s="25"/>
      <c r="N130" s="24"/>
      <c r="O130" s="22"/>
      <c r="P130" s="24"/>
      <c r="Q130" s="24"/>
      <c r="R130" s="23"/>
      <c r="S130" s="24"/>
    </row>
    <row r="131" spans="1:19" ht="15.75" customHeight="1" x14ac:dyDescent="0.2">
      <c r="A131" s="22"/>
      <c r="B131" s="23"/>
      <c r="C131" s="22"/>
      <c r="D131" s="24"/>
      <c r="E131" s="22"/>
      <c r="F131" s="22"/>
      <c r="G131" s="24"/>
      <c r="H131" s="24"/>
      <c r="I131" s="22"/>
      <c r="J131" s="24"/>
      <c r="K131" s="22"/>
      <c r="L131" s="24"/>
      <c r="M131" s="25"/>
      <c r="N131" s="24"/>
      <c r="O131" s="22"/>
      <c r="P131" s="24"/>
      <c r="Q131" s="24"/>
      <c r="R131" s="23"/>
      <c r="S131" s="24"/>
    </row>
    <row r="132" spans="1:19" ht="15.75" customHeight="1" x14ac:dyDescent="0.2">
      <c r="A132" s="22"/>
      <c r="B132" s="23"/>
      <c r="C132" s="22"/>
      <c r="D132" s="24"/>
      <c r="E132" s="22"/>
      <c r="F132" s="22"/>
      <c r="G132" s="24"/>
      <c r="H132" s="24"/>
      <c r="I132" s="22"/>
      <c r="J132" s="24"/>
      <c r="K132" s="22"/>
      <c r="L132" s="24"/>
      <c r="M132" s="25"/>
      <c r="N132" s="24"/>
      <c r="O132" s="22"/>
      <c r="P132" s="24"/>
      <c r="Q132" s="24"/>
      <c r="R132" s="23"/>
      <c r="S132" s="24"/>
    </row>
    <row r="133" spans="1:19" ht="15.75" customHeight="1" x14ac:dyDescent="0.2">
      <c r="A133" s="22"/>
      <c r="B133" s="23"/>
      <c r="C133" s="22"/>
      <c r="D133" s="24"/>
      <c r="E133" s="22"/>
      <c r="F133" s="22"/>
      <c r="G133" s="24"/>
      <c r="H133" s="24"/>
      <c r="I133" s="22"/>
      <c r="J133" s="24"/>
      <c r="K133" s="22"/>
      <c r="L133" s="24"/>
      <c r="M133" s="25"/>
      <c r="N133" s="24"/>
      <c r="O133" s="22"/>
      <c r="P133" s="24"/>
      <c r="Q133" s="24"/>
      <c r="R133" s="23"/>
      <c r="S133" s="24"/>
    </row>
    <row r="134" spans="1:19" ht="15.75" customHeight="1" x14ac:dyDescent="0.2">
      <c r="A134" s="22"/>
      <c r="B134" s="23"/>
      <c r="C134" s="22"/>
      <c r="D134" s="24"/>
      <c r="E134" s="22"/>
      <c r="F134" s="22"/>
      <c r="G134" s="24"/>
      <c r="H134" s="24"/>
      <c r="I134" s="22"/>
      <c r="J134" s="24"/>
      <c r="K134" s="22"/>
      <c r="L134" s="24"/>
      <c r="M134" s="25"/>
      <c r="N134" s="24"/>
      <c r="O134" s="22"/>
      <c r="P134" s="24"/>
      <c r="Q134" s="24"/>
      <c r="R134" s="23"/>
      <c r="S134" s="24"/>
    </row>
    <row r="135" spans="1:19" ht="15.75" customHeight="1" x14ac:dyDescent="0.2">
      <c r="A135" s="22"/>
      <c r="B135" s="23"/>
      <c r="C135" s="22"/>
      <c r="D135" s="24"/>
      <c r="E135" s="22"/>
      <c r="F135" s="22"/>
      <c r="G135" s="24"/>
      <c r="H135" s="24"/>
      <c r="I135" s="22"/>
      <c r="J135" s="24"/>
      <c r="K135" s="22"/>
      <c r="L135" s="24"/>
      <c r="M135" s="25"/>
      <c r="N135" s="24"/>
      <c r="O135" s="22"/>
      <c r="P135" s="24"/>
      <c r="Q135" s="24"/>
      <c r="R135" s="23"/>
      <c r="S135" s="24"/>
    </row>
    <row r="136" spans="1:19" ht="15.75" customHeight="1" x14ac:dyDescent="0.2">
      <c r="A136" s="22"/>
      <c r="B136" s="23"/>
      <c r="C136" s="22"/>
      <c r="D136" s="24"/>
      <c r="E136" s="22"/>
      <c r="F136" s="22"/>
      <c r="G136" s="24"/>
      <c r="H136" s="24"/>
      <c r="I136" s="22"/>
      <c r="J136" s="24"/>
      <c r="K136" s="22"/>
      <c r="L136" s="24"/>
      <c r="M136" s="25"/>
      <c r="N136" s="24"/>
      <c r="O136" s="22"/>
      <c r="P136" s="24"/>
      <c r="Q136" s="24"/>
      <c r="R136" s="23"/>
      <c r="S136" s="24"/>
    </row>
    <row r="137" spans="1:19" ht="15.75" customHeight="1" x14ac:dyDescent="0.2">
      <c r="A137" s="22"/>
      <c r="B137" s="23"/>
      <c r="C137" s="22"/>
      <c r="D137" s="24"/>
      <c r="E137" s="22"/>
      <c r="F137" s="22"/>
      <c r="G137" s="24"/>
      <c r="H137" s="24"/>
      <c r="I137" s="22"/>
      <c r="J137" s="24"/>
      <c r="K137" s="22"/>
      <c r="L137" s="24"/>
      <c r="M137" s="25"/>
      <c r="N137" s="24"/>
      <c r="O137" s="22"/>
      <c r="P137" s="24"/>
      <c r="Q137" s="24"/>
      <c r="R137" s="23"/>
      <c r="S137" s="24"/>
    </row>
    <row r="138" spans="1:19" ht="15.75" customHeight="1" x14ac:dyDescent="0.2">
      <c r="A138" s="22"/>
      <c r="B138" s="23"/>
      <c r="C138" s="22"/>
      <c r="D138" s="24"/>
      <c r="E138" s="22"/>
      <c r="F138" s="22"/>
      <c r="G138" s="24"/>
      <c r="H138" s="24"/>
      <c r="I138" s="22"/>
      <c r="J138" s="24"/>
      <c r="K138" s="22"/>
      <c r="L138" s="24"/>
      <c r="M138" s="25"/>
      <c r="N138" s="24"/>
      <c r="O138" s="22"/>
      <c r="P138" s="24"/>
      <c r="Q138" s="24"/>
      <c r="R138" s="23"/>
      <c r="S138" s="24"/>
    </row>
    <row r="139" spans="1:19" ht="15.75" customHeight="1" x14ac:dyDescent="0.2">
      <c r="A139" s="22"/>
      <c r="B139" s="23"/>
      <c r="C139" s="22"/>
      <c r="D139" s="24"/>
      <c r="E139" s="22"/>
      <c r="F139" s="22"/>
      <c r="G139" s="24"/>
      <c r="H139" s="24"/>
      <c r="I139" s="22"/>
      <c r="J139" s="24"/>
      <c r="K139" s="22"/>
      <c r="L139" s="24"/>
      <c r="M139" s="25"/>
      <c r="N139" s="24"/>
      <c r="O139" s="22"/>
      <c r="P139" s="24"/>
      <c r="Q139" s="24"/>
      <c r="R139" s="23"/>
      <c r="S139" s="24"/>
    </row>
    <row r="140" spans="1:19" ht="15.75" customHeight="1" x14ac:dyDescent="0.2">
      <c r="A140" s="22"/>
      <c r="B140" s="23"/>
      <c r="C140" s="22"/>
      <c r="D140" s="24"/>
      <c r="E140" s="22"/>
      <c r="F140" s="22"/>
      <c r="G140" s="24"/>
      <c r="H140" s="24"/>
      <c r="I140" s="22"/>
      <c r="J140" s="24"/>
      <c r="K140" s="22"/>
      <c r="L140" s="24"/>
      <c r="M140" s="25"/>
      <c r="N140" s="24"/>
      <c r="O140" s="22"/>
      <c r="P140" s="24"/>
      <c r="Q140" s="24"/>
      <c r="R140" s="23"/>
      <c r="S140" s="24"/>
    </row>
    <row r="141" spans="1:19" ht="15.75" customHeight="1" x14ac:dyDescent="0.2">
      <c r="A141" s="22"/>
      <c r="B141" s="23"/>
      <c r="C141" s="22"/>
      <c r="D141" s="24"/>
      <c r="E141" s="22"/>
      <c r="F141" s="22"/>
      <c r="G141" s="24"/>
      <c r="H141" s="24"/>
      <c r="I141" s="22"/>
      <c r="J141" s="24"/>
      <c r="K141" s="22"/>
      <c r="L141" s="24"/>
      <c r="M141" s="25"/>
      <c r="N141" s="24"/>
      <c r="O141" s="22"/>
      <c r="P141" s="24"/>
      <c r="Q141" s="24"/>
      <c r="R141" s="23"/>
      <c r="S141" s="24"/>
    </row>
    <row r="142" spans="1:19" ht="15.75" customHeight="1" x14ac:dyDescent="0.2">
      <c r="A142" s="22"/>
      <c r="B142" s="23"/>
      <c r="C142" s="22"/>
      <c r="D142" s="24"/>
      <c r="E142" s="22"/>
      <c r="F142" s="22"/>
      <c r="G142" s="24"/>
      <c r="H142" s="24"/>
      <c r="I142" s="22"/>
      <c r="J142" s="24"/>
      <c r="K142" s="22"/>
      <c r="L142" s="24"/>
      <c r="M142" s="25"/>
      <c r="N142" s="24"/>
      <c r="O142" s="22"/>
      <c r="P142" s="24"/>
      <c r="Q142" s="24"/>
      <c r="R142" s="23"/>
      <c r="S142" s="24"/>
    </row>
    <row r="143" spans="1:19" ht="15.75" customHeight="1" x14ac:dyDescent="0.2">
      <c r="A143" s="22"/>
      <c r="B143" s="23"/>
      <c r="C143" s="22"/>
      <c r="D143" s="24"/>
      <c r="E143" s="22"/>
      <c r="F143" s="22"/>
      <c r="G143" s="24"/>
      <c r="H143" s="24"/>
      <c r="I143" s="22"/>
      <c r="J143" s="24"/>
      <c r="K143" s="22"/>
      <c r="L143" s="24"/>
      <c r="M143" s="25"/>
      <c r="N143" s="24"/>
      <c r="O143" s="22"/>
      <c r="P143" s="24"/>
      <c r="Q143" s="24"/>
      <c r="R143" s="23"/>
      <c r="S143" s="24"/>
    </row>
    <row r="144" spans="1:19" ht="15.75" customHeight="1" x14ac:dyDescent="0.2">
      <c r="A144" s="22"/>
      <c r="B144" s="23"/>
      <c r="C144" s="22"/>
      <c r="D144" s="24"/>
      <c r="E144" s="22"/>
      <c r="F144" s="22"/>
      <c r="G144" s="24"/>
      <c r="H144" s="24"/>
      <c r="I144" s="22"/>
      <c r="J144" s="24"/>
      <c r="K144" s="22"/>
      <c r="L144" s="24"/>
      <c r="M144" s="25"/>
      <c r="N144" s="24"/>
      <c r="O144" s="22"/>
      <c r="P144" s="24"/>
      <c r="Q144" s="24"/>
      <c r="R144" s="23"/>
      <c r="S144" s="24"/>
    </row>
    <row r="145" spans="1:19" ht="15.75" customHeight="1" x14ac:dyDescent="0.2">
      <c r="A145" s="22"/>
      <c r="B145" s="23"/>
      <c r="C145" s="22"/>
      <c r="D145" s="24"/>
      <c r="E145" s="22"/>
      <c r="F145" s="22"/>
      <c r="G145" s="24"/>
      <c r="H145" s="24"/>
      <c r="I145" s="22"/>
      <c r="J145" s="24"/>
      <c r="K145" s="22"/>
      <c r="L145" s="24"/>
      <c r="M145" s="25"/>
      <c r="N145" s="24"/>
      <c r="O145" s="22"/>
      <c r="P145" s="24"/>
      <c r="Q145" s="24"/>
      <c r="R145" s="23"/>
      <c r="S145" s="24"/>
    </row>
    <row r="146" spans="1:19" ht="15.75" customHeight="1" x14ac:dyDescent="0.2">
      <c r="A146" s="22"/>
      <c r="B146" s="23"/>
      <c r="C146" s="22"/>
      <c r="D146" s="24"/>
      <c r="E146" s="22"/>
      <c r="F146" s="22"/>
      <c r="G146" s="24"/>
      <c r="H146" s="24"/>
      <c r="I146" s="22"/>
      <c r="J146" s="24"/>
      <c r="K146" s="22"/>
      <c r="L146" s="24"/>
      <c r="M146" s="25"/>
      <c r="N146" s="24"/>
      <c r="O146" s="22"/>
      <c r="P146" s="24"/>
      <c r="Q146" s="24"/>
      <c r="R146" s="23"/>
      <c r="S146" s="24"/>
    </row>
    <row r="147" spans="1:19" ht="15.75" customHeight="1" x14ac:dyDescent="0.2">
      <c r="A147" s="22"/>
      <c r="B147" s="23"/>
      <c r="C147" s="22"/>
      <c r="D147" s="24"/>
      <c r="E147" s="22"/>
      <c r="F147" s="22"/>
      <c r="G147" s="24"/>
      <c r="H147" s="24"/>
      <c r="I147" s="22"/>
      <c r="J147" s="24"/>
      <c r="K147" s="22"/>
      <c r="L147" s="24"/>
      <c r="M147" s="25"/>
      <c r="N147" s="24"/>
      <c r="O147" s="22"/>
      <c r="P147" s="24"/>
      <c r="Q147" s="24"/>
      <c r="R147" s="23"/>
      <c r="S147" s="24"/>
    </row>
    <row r="148" spans="1:19" ht="15.75" customHeight="1" x14ac:dyDescent="0.2">
      <c r="A148" s="22"/>
      <c r="B148" s="23"/>
      <c r="C148" s="22"/>
      <c r="D148" s="24"/>
      <c r="E148" s="22"/>
      <c r="F148" s="22"/>
      <c r="G148" s="24"/>
      <c r="H148" s="24"/>
      <c r="I148" s="22"/>
      <c r="J148" s="24"/>
      <c r="K148" s="22"/>
      <c r="L148" s="24"/>
      <c r="M148" s="25"/>
      <c r="N148" s="24"/>
      <c r="O148" s="22"/>
      <c r="P148" s="24"/>
      <c r="Q148" s="24"/>
      <c r="R148" s="23"/>
      <c r="S148" s="24"/>
    </row>
    <row r="149" spans="1:19" ht="15.75" customHeight="1" x14ac:dyDescent="0.2">
      <c r="A149" s="22"/>
      <c r="B149" s="23"/>
      <c r="C149" s="22"/>
      <c r="D149" s="24"/>
      <c r="E149" s="22"/>
      <c r="F149" s="22"/>
      <c r="G149" s="24"/>
      <c r="H149" s="24"/>
      <c r="I149" s="22"/>
      <c r="J149" s="24"/>
      <c r="K149" s="22"/>
      <c r="L149" s="24"/>
      <c r="M149" s="25"/>
      <c r="N149" s="24"/>
      <c r="O149" s="22"/>
      <c r="P149" s="24"/>
      <c r="Q149" s="24"/>
      <c r="R149" s="23"/>
      <c r="S149" s="24"/>
    </row>
    <row r="150" spans="1:19" ht="15.75" customHeight="1" x14ac:dyDescent="0.2">
      <c r="A150" s="22"/>
      <c r="B150" s="23"/>
      <c r="C150" s="22"/>
      <c r="D150" s="24"/>
      <c r="E150" s="22"/>
      <c r="F150" s="22"/>
      <c r="G150" s="24"/>
      <c r="H150" s="24"/>
      <c r="I150" s="22"/>
      <c r="J150" s="24"/>
      <c r="K150" s="22"/>
      <c r="L150" s="24"/>
      <c r="M150" s="25"/>
      <c r="N150" s="24"/>
      <c r="O150" s="22"/>
      <c r="P150" s="24"/>
      <c r="Q150" s="24"/>
      <c r="R150" s="23"/>
      <c r="S150" s="24"/>
    </row>
    <row r="151" spans="1:19" ht="15.75" customHeight="1" x14ac:dyDescent="0.2">
      <c r="A151" s="22"/>
      <c r="B151" s="23"/>
      <c r="C151" s="22"/>
      <c r="D151" s="24"/>
      <c r="E151" s="22"/>
      <c r="F151" s="22"/>
      <c r="G151" s="24"/>
      <c r="H151" s="24"/>
      <c r="I151" s="22"/>
      <c r="J151" s="24"/>
      <c r="K151" s="22"/>
      <c r="L151" s="24"/>
      <c r="M151" s="25"/>
      <c r="N151" s="24"/>
      <c r="O151" s="22"/>
      <c r="P151" s="24"/>
      <c r="Q151" s="24"/>
      <c r="R151" s="23"/>
      <c r="S151" s="24"/>
    </row>
    <row r="152" spans="1:19" ht="15.75" customHeight="1" x14ac:dyDescent="0.2">
      <c r="A152" s="22"/>
      <c r="B152" s="23"/>
      <c r="C152" s="22"/>
      <c r="D152" s="24"/>
      <c r="E152" s="22"/>
      <c r="F152" s="22"/>
      <c r="G152" s="24"/>
      <c r="H152" s="24"/>
      <c r="I152" s="22"/>
      <c r="J152" s="24"/>
      <c r="K152" s="22"/>
      <c r="L152" s="24"/>
      <c r="M152" s="25"/>
      <c r="N152" s="24"/>
      <c r="O152" s="22"/>
      <c r="P152" s="24"/>
      <c r="Q152" s="24"/>
      <c r="R152" s="23"/>
      <c r="S152" s="24"/>
    </row>
    <row r="153" spans="1:19" ht="15.75" customHeight="1" x14ac:dyDescent="0.2">
      <c r="A153" s="22"/>
      <c r="B153" s="23"/>
      <c r="C153" s="22"/>
      <c r="D153" s="24"/>
      <c r="E153" s="22"/>
      <c r="F153" s="22"/>
      <c r="G153" s="24"/>
      <c r="H153" s="24"/>
      <c r="I153" s="22"/>
      <c r="J153" s="24"/>
      <c r="K153" s="22"/>
      <c r="L153" s="24"/>
      <c r="M153" s="25"/>
      <c r="N153" s="24"/>
      <c r="O153" s="22"/>
      <c r="P153" s="24"/>
      <c r="Q153" s="24"/>
      <c r="R153" s="23"/>
      <c r="S153" s="24"/>
    </row>
    <row r="154" spans="1:19" ht="15.75" customHeight="1" x14ac:dyDescent="0.2">
      <c r="A154" s="22"/>
      <c r="B154" s="23"/>
      <c r="C154" s="22"/>
      <c r="D154" s="24"/>
      <c r="E154" s="22"/>
      <c r="F154" s="22"/>
      <c r="G154" s="24"/>
      <c r="H154" s="24"/>
      <c r="I154" s="22"/>
      <c r="J154" s="24"/>
      <c r="K154" s="22"/>
      <c r="L154" s="24"/>
      <c r="M154" s="25"/>
      <c r="N154" s="24"/>
      <c r="O154" s="22"/>
      <c r="P154" s="24"/>
      <c r="Q154" s="24"/>
      <c r="R154" s="23"/>
      <c r="S154" s="24"/>
    </row>
    <row r="155" spans="1:19" ht="15.75" customHeight="1" x14ac:dyDescent="0.2">
      <c r="A155" s="22"/>
      <c r="B155" s="23"/>
      <c r="C155" s="22"/>
      <c r="D155" s="24"/>
      <c r="E155" s="22"/>
      <c r="F155" s="22"/>
      <c r="G155" s="24"/>
      <c r="H155" s="24"/>
      <c r="I155" s="22"/>
      <c r="J155" s="24"/>
      <c r="K155" s="22"/>
      <c r="L155" s="24"/>
      <c r="M155" s="25"/>
      <c r="N155" s="24"/>
      <c r="O155" s="22"/>
      <c r="P155" s="24"/>
      <c r="Q155" s="24"/>
      <c r="R155" s="23"/>
      <c r="S155" s="24"/>
    </row>
    <row r="156" spans="1:19" ht="15.75" customHeight="1" x14ac:dyDescent="0.2">
      <c r="A156" s="22"/>
      <c r="B156" s="23"/>
      <c r="C156" s="22"/>
      <c r="D156" s="24"/>
      <c r="E156" s="22"/>
      <c r="F156" s="22"/>
      <c r="G156" s="24"/>
      <c r="H156" s="24"/>
      <c r="I156" s="22"/>
      <c r="J156" s="24"/>
      <c r="K156" s="22"/>
      <c r="L156" s="24"/>
      <c r="M156" s="25"/>
      <c r="N156" s="24"/>
      <c r="O156" s="22"/>
      <c r="P156" s="24"/>
      <c r="Q156" s="24"/>
      <c r="R156" s="23"/>
      <c r="S156" s="24"/>
    </row>
    <row r="157" spans="1:19" ht="15.75" customHeight="1" x14ac:dyDescent="0.2">
      <c r="A157" s="22"/>
      <c r="B157" s="23"/>
      <c r="C157" s="22"/>
      <c r="D157" s="24"/>
      <c r="E157" s="22"/>
      <c r="F157" s="22"/>
      <c r="G157" s="24"/>
      <c r="H157" s="24"/>
      <c r="I157" s="22"/>
      <c r="J157" s="24"/>
      <c r="K157" s="22"/>
      <c r="L157" s="24"/>
      <c r="M157" s="25"/>
      <c r="N157" s="24"/>
      <c r="O157" s="22"/>
      <c r="P157" s="24"/>
      <c r="Q157" s="24"/>
      <c r="R157" s="23"/>
      <c r="S157" s="24"/>
    </row>
    <row r="158" spans="1:19" ht="15.75" customHeight="1" x14ac:dyDescent="0.2">
      <c r="A158" s="22"/>
      <c r="B158" s="23"/>
      <c r="C158" s="22"/>
      <c r="D158" s="24"/>
      <c r="E158" s="22"/>
      <c r="F158" s="22"/>
      <c r="G158" s="24"/>
      <c r="H158" s="24"/>
      <c r="I158" s="22"/>
      <c r="J158" s="24"/>
      <c r="K158" s="22"/>
      <c r="L158" s="24"/>
      <c r="M158" s="25"/>
      <c r="N158" s="24"/>
      <c r="O158" s="22"/>
      <c r="P158" s="24"/>
      <c r="Q158" s="24"/>
      <c r="R158" s="23"/>
      <c r="S158" s="24"/>
    </row>
    <row r="159" spans="1:19" ht="15.75" customHeight="1" x14ac:dyDescent="0.2">
      <c r="A159" s="22"/>
      <c r="B159" s="23"/>
      <c r="C159" s="22"/>
      <c r="D159" s="24"/>
      <c r="E159" s="22"/>
      <c r="F159" s="22"/>
      <c r="G159" s="24"/>
      <c r="H159" s="24"/>
      <c r="I159" s="22"/>
      <c r="J159" s="24"/>
      <c r="K159" s="22"/>
      <c r="L159" s="24"/>
      <c r="M159" s="25"/>
      <c r="N159" s="24"/>
      <c r="O159" s="22"/>
      <c r="P159" s="24"/>
      <c r="Q159" s="24"/>
      <c r="R159" s="23"/>
      <c r="S159" s="24"/>
    </row>
    <row r="160" spans="1:19" ht="15.75" customHeight="1" x14ac:dyDescent="0.2">
      <c r="A160" s="22"/>
      <c r="B160" s="23"/>
      <c r="C160" s="22"/>
      <c r="D160" s="24"/>
      <c r="E160" s="22"/>
      <c r="F160" s="22"/>
      <c r="G160" s="24"/>
      <c r="H160" s="24"/>
      <c r="I160" s="22"/>
      <c r="J160" s="24"/>
      <c r="K160" s="22"/>
      <c r="L160" s="24"/>
      <c r="M160" s="25"/>
      <c r="N160" s="24"/>
      <c r="O160" s="22"/>
      <c r="P160" s="24"/>
      <c r="Q160" s="24"/>
      <c r="R160" s="23"/>
      <c r="S160" s="24"/>
    </row>
    <row r="161" spans="1:19" ht="15.75" customHeight="1" x14ac:dyDescent="0.2">
      <c r="A161" s="22"/>
      <c r="B161" s="23"/>
      <c r="C161" s="22"/>
      <c r="D161" s="24"/>
      <c r="E161" s="22"/>
      <c r="F161" s="22"/>
      <c r="G161" s="24"/>
      <c r="H161" s="24"/>
      <c r="I161" s="22"/>
      <c r="J161" s="24"/>
      <c r="K161" s="22"/>
      <c r="L161" s="24"/>
      <c r="M161" s="25"/>
      <c r="N161" s="24"/>
      <c r="O161" s="22"/>
      <c r="P161" s="24"/>
      <c r="Q161" s="24"/>
      <c r="R161" s="23"/>
      <c r="S161" s="24"/>
    </row>
    <row r="162" spans="1:19" ht="15.75" customHeight="1" x14ac:dyDescent="0.2">
      <c r="A162" s="22"/>
      <c r="B162" s="23"/>
      <c r="C162" s="22"/>
      <c r="D162" s="24"/>
      <c r="E162" s="22"/>
      <c r="F162" s="22"/>
      <c r="G162" s="24"/>
      <c r="H162" s="24"/>
      <c r="I162" s="22"/>
      <c r="J162" s="24"/>
      <c r="K162" s="22"/>
      <c r="L162" s="24"/>
      <c r="M162" s="25"/>
      <c r="N162" s="24"/>
      <c r="O162" s="22"/>
      <c r="P162" s="24"/>
      <c r="Q162" s="24"/>
      <c r="R162" s="23"/>
      <c r="S162" s="24"/>
    </row>
    <row r="163" spans="1:19" ht="15.75" customHeight="1" x14ac:dyDescent="0.2">
      <c r="A163" s="22"/>
      <c r="B163" s="23"/>
      <c r="C163" s="22"/>
      <c r="D163" s="24"/>
      <c r="E163" s="22"/>
      <c r="F163" s="22"/>
      <c r="G163" s="24"/>
      <c r="H163" s="24"/>
      <c r="I163" s="22"/>
      <c r="J163" s="24"/>
      <c r="K163" s="22"/>
      <c r="L163" s="24"/>
      <c r="M163" s="25"/>
      <c r="N163" s="24"/>
      <c r="O163" s="22"/>
      <c r="P163" s="24"/>
      <c r="Q163" s="24"/>
      <c r="R163" s="23"/>
      <c r="S163" s="24"/>
    </row>
    <row r="164" spans="1:19" ht="15.75" customHeight="1" x14ac:dyDescent="0.2">
      <c r="A164" s="22"/>
      <c r="B164" s="23"/>
      <c r="C164" s="22"/>
      <c r="D164" s="24"/>
      <c r="E164" s="22"/>
      <c r="F164" s="22"/>
      <c r="G164" s="24"/>
      <c r="H164" s="24"/>
      <c r="I164" s="22"/>
      <c r="J164" s="24"/>
      <c r="K164" s="22"/>
      <c r="L164" s="24"/>
      <c r="M164" s="25"/>
      <c r="N164" s="24"/>
      <c r="O164" s="22"/>
      <c r="P164" s="24"/>
      <c r="Q164" s="24"/>
      <c r="R164" s="23"/>
      <c r="S164" s="24"/>
    </row>
    <row r="165" spans="1:19" ht="15.75" customHeight="1" x14ac:dyDescent="0.2">
      <c r="A165" s="22"/>
      <c r="B165" s="23"/>
      <c r="C165" s="22"/>
      <c r="D165" s="24"/>
      <c r="E165" s="22"/>
      <c r="F165" s="22"/>
      <c r="G165" s="24"/>
      <c r="H165" s="24"/>
      <c r="I165" s="22"/>
      <c r="J165" s="24"/>
      <c r="K165" s="22"/>
      <c r="L165" s="24"/>
      <c r="M165" s="25"/>
      <c r="N165" s="24"/>
      <c r="O165" s="22"/>
      <c r="P165" s="24"/>
      <c r="Q165" s="24"/>
      <c r="R165" s="23"/>
      <c r="S165" s="24"/>
    </row>
    <row r="166" spans="1:19" ht="15.75" customHeight="1" x14ac:dyDescent="0.2">
      <c r="A166" s="22"/>
      <c r="B166" s="23"/>
      <c r="C166" s="22"/>
      <c r="D166" s="24"/>
      <c r="E166" s="22"/>
      <c r="F166" s="22"/>
      <c r="G166" s="24"/>
      <c r="H166" s="24"/>
      <c r="I166" s="22"/>
      <c r="J166" s="24"/>
      <c r="K166" s="22"/>
      <c r="L166" s="24"/>
      <c r="M166" s="25"/>
      <c r="N166" s="24"/>
      <c r="O166" s="22"/>
      <c r="P166" s="24"/>
      <c r="Q166" s="24"/>
      <c r="R166" s="23"/>
      <c r="S166" s="24"/>
    </row>
    <row r="167" spans="1:19" ht="15.75" customHeight="1" x14ac:dyDescent="0.2">
      <c r="A167" s="22"/>
      <c r="B167" s="23"/>
      <c r="C167" s="22"/>
      <c r="D167" s="24"/>
      <c r="E167" s="22"/>
      <c r="F167" s="22"/>
      <c r="G167" s="24"/>
      <c r="H167" s="24"/>
      <c r="I167" s="22"/>
      <c r="J167" s="24"/>
      <c r="K167" s="22"/>
      <c r="L167" s="24"/>
      <c r="M167" s="25"/>
      <c r="N167" s="24"/>
      <c r="O167" s="22"/>
      <c r="P167" s="24"/>
      <c r="Q167" s="24"/>
      <c r="R167" s="23"/>
      <c r="S167" s="24"/>
    </row>
    <row r="168" spans="1:19" ht="15.75" customHeight="1" x14ac:dyDescent="0.2">
      <c r="A168" s="22"/>
      <c r="B168" s="23"/>
      <c r="C168" s="22"/>
      <c r="D168" s="24"/>
      <c r="E168" s="22"/>
      <c r="F168" s="22"/>
      <c r="G168" s="24"/>
      <c r="H168" s="24"/>
      <c r="I168" s="22"/>
      <c r="J168" s="24"/>
      <c r="K168" s="22"/>
      <c r="L168" s="24"/>
      <c r="M168" s="25"/>
      <c r="N168" s="24"/>
      <c r="O168" s="22"/>
      <c r="P168" s="24"/>
      <c r="Q168" s="24"/>
      <c r="R168" s="23"/>
      <c r="S168" s="24"/>
    </row>
    <row r="169" spans="1:19" ht="15.75" customHeight="1" x14ac:dyDescent="0.2">
      <c r="A169" s="22"/>
      <c r="B169" s="23"/>
      <c r="C169" s="22"/>
      <c r="D169" s="24"/>
      <c r="E169" s="22"/>
      <c r="F169" s="22"/>
      <c r="G169" s="24"/>
      <c r="H169" s="24"/>
      <c r="I169" s="22"/>
      <c r="J169" s="24"/>
      <c r="K169" s="22"/>
      <c r="L169" s="24"/>
      <c r="M169" s="25"/>
      <c r="N169" s="24"/>
      <c r="O169" s="22"/>
      <c r="P169" s="24"/>
      <c r="Q169" s="24"/>
      <c r="R169" s="23"/>
      <c r="S169" s="24"/>
    </row>
    <row r="170" spans="1:19" ht="15.75" customHeight="1" x14ac:dyDescent="0.2">
      <c r="A170" s="22"/>
      <c r="B170" s="23"/>
      <c r="C170" s="22"/>
      <c r="D170" s="24"/>
      <c r="E170" s="22"/>
      <c r="F170" s="22"/>
      <c r="G170" s="24"/>
      <c r="H170" s="24"/>
      <c r="I170" s="22"/>
      <c r="J170" s="24"/>
      <c r="K170" s="22"/>
      <c r="L170" s="24"/>
      <c r="M170" s="25"/>
      <c r="N170" s="24"/>
      <c r="O170" s="22"/>
      <c r="P170" s="24"/>
      <c r="Q170" s="24"/>
      <c r="R170" s="23"/>
      <c r="S170" s="24"/>
    </row>
    <row r="171" spans="1:19" ht="15.75" customHeight="1" x14ac:dyDescent="0.2">
      <c r="A171" s="22"/>
      <c r="B171" s="23"/>
      <c r="C171" s="22"/>
      <c r="D171" s="24"/>
      <c r="E171" s="22"/>
      <c r="F171" s="22"/>
      <c r="G171" s="24"/>
      <c r="H171" s="24"/>
      <c r="I171" s="22"/>
      <c r="J171" s="24"/>
      <c r="K171" s="22"/>
      <c r="L171" s="24"/>
      <c r="M171" s="25"/>
      <c r="N171" s="24"/>
      <c r="O171" s="22"/>
      <c r="P171" s="24"/>
      <c r="Q171" s="24"/>
      <c r="R171" s="23"/>
      <c r="S171" s="24"/>
    </row>
    <row r="172" spans="1:19" ht="15.75" customHeight="1" x14ac:dyDescent="0.2">
      <c r="A172" s="22"/>
      <c r="B172" s="23"/>
      <c r="C172" s="22"/>
      <c r="D172" s="24"/>
      <c r="E172" s="22"/>
      <c r="F172" s="22"/>
      <c r="G172" s="24"/>
      <c r="H172" s="24"/>
      <c r="I172" s="22"/>
      <c r="J172" s="24"/>
      <c r="K172" s="22"/>
      <c r="L172" s="24"/>
      <c r="M172" s="25"/>
      <c r="N172" s="24"/>
      <c r="O172" s="22"/>
      <c r="P172" s="24"/>
      <c r="Q172" s="24"/>
      <c r="R172" s="23"/>
      <c r="S172" s="24"/>
    </row>
    <row r="173" spans="1:19" ht="15.75" customHeight="1" x14ac:dyDescent="0.2">
      <c r="A173" s="22"/>
      <c r="B173" s="23"/>
      <c r="C173" s="22"/>
      <c r="D173" s="24"/>
      <c r="E173" s="22"/>
      <c r="F173" s="22"/>
      <c r="G173" s="24"/>
      <c r="H173" s="24"/>
      <c r="I173" s="22"/>
      <c r="J173" s="24"/>
      <c r="K173" s="22"/>
      <c r="L173" s="24"/>
      <c r="M173" s="25"/>
      <c r="N173" s="24"/>
      <c r="O173" s="22"/>
      <c r="P173" s="24"/>
      <c r="Q173" s="24"/>
      <c r="R173" s="23"/>
      <c r="S173" s="24"/>
    </row>
    <row r="174" spans="1:19" ht="15.75" customHeight="1" x14ac:dyDescent="0.2">
      <c r="A174" s="22"/>
      <c r="B174" s="23"/>
      <c r="C174" s="22"/>
      <c r="D174" s="24"/>
      <c r="E174" s="22"/>
      <c r="F174" s="22"/>
      <c r="G174" s="24"/>
      <c r="H174" s="24"/>
      <c r="I174" s="22"/>
      <c r="J174" s="24"/>
      <c r="K174" s="22"/>
      <c r="L174" s="24"/>
      <c r="M174" s="25"/>
      <c r="N174" s="24"/>
      <c r="O174" s="22"/>
      <c r="P174" s="24"/>
      <c r="Q174" s="24"/>
      <c r="R174" s="23"/>
      <c r="S174" s="24"/>
    </row>
    <row r="175" spans="1:19" ht="15.75" customHeight="1" x14ac:dyDescent="0.2">
      <c r="A175" s="22"/>
      <c r="B175" s="23"/>
      <c r="C175" s="22"/>
      <c r="D175" s="24"/>
      <c r="E175" s="22"/>
      <c r="F175" s="22"/>
      <c r="G175" s="24"/>
      <c r="H175" s="24"/>
      <c r="I175" s="22"/>
      <c r="J175" s="24"/>
      <c r="K175" s="22"/>
      <c r="L175" s="24"/>
      <c r="M175" s="25"/>
      <c r="N175" s="24"/>
      <c r="O175" s="22"/>
      <c r="P175" s="24"/>
      <c r="Q175" s="24"/>
      <c r="R175" s="23"/>
      <c r="S175" s="24"/>
    </row>
    <row r="176" spans="1:19" ht="15.75" customHeight="1" x14ac:dyDescent="0.2">
      <c r="A176" s="22"/>
      <c r="B176" s="23"/>
      <c r="C176" s="22"/>
      <c r="D176" s="24"/>
      <c r="E176" s="22"/>
      <c r="F176" s="22"/>
      <c r="G176" s="24"/>
      <c r="H176" s="24"/>
      <c r="I176" s="22"/>
      <c r="J176" s="24"/>
      <c r="K176" s="22"/>
      <c r="L176" s="24"/>
      <c r="M176" s="25"/>
      <c r="N176" s="24"/>
      <c r="O176" s="22"/>
      <c r="P176" s="24"/>
      <c r="Q176" s="24"/>
      <c r="R176" s="23"/>
      <c r="S176" s="24"/>
    </row>
    <row r="177" spans="1:19" ht="15.75" customHeight="1" x14ac:dyDescent="0.2">
      <c r="A177" s="22"/>
      <c r="B177" s="23"/>
      <c r="C177" s="22"/>
      <c r="D177" s="24"/>
      <c r="E177" s="22"/>
      <c r="F177" s="22"/>
      <c r="G177" s="24"/>
      <c r="H177" s="24"/>
      <c r="I177" s="22"/>
      <c r="J177" s="24"/>
      <c r="K177" s="22"/>
      <c r="L177" s="24"/>
      <c r="M177" s="25"/>
      <c r="N177" s="24"/>
      <c r="O177" s="22"/>
      <c r="P177" s="24"/>
      <c r="Q177" s="24"/>
      <c r="R177" s="23"/>
      <c r="S177" s="24"/>
    </row>
    <row r="178" spans="1:19" ht="15.75" customHeight="1" x14ac:dyDescent="0.2">
      <c r="A178" s="22"/>
      <c r="B178" s="23"/>
      <c r="C178" s="22"/>
      <c r="D178" s="24"/>
      <c r="E178" s="22"/>
      <c r="F178" s="22"/>
      <c r="G178" s="24"/>
      <c r="H178" s="24"/>
      <c r="I178" s="22"/>
      <c r="J178" s="24"/>
      <c r="K178" s="22"/>
      <c r="L178" s="24"/>
      <c r="M178" s="25"/>
      <c r="N178" s="24"/>
      <c r="O178" s="22"/>
      <c r="P178" s="24"/>
      <c r="Q178" s="24"/>
      <c r="R178" s="23"/>
      <c r="S178" s="24"/>
    </row>
    <row r="179" spans="1:19" ht="15.75" customHeight="1" x14ac:dyDescent="0.2">
      <c r="A179" s="22"/>
      <c r="B179" s="23"/>
      <c r="C179" s="22"/>
      <c r="D179" s="24"/>
      <c r="E179" s="22"/>
      <c r="F179" s="22"/>
      <c r="G179" s="24"/>
      <c r="H179" s="24"/>
      <c r="I179" s="22"/>
      <c r="J179" s="24"/>
      <c r="K179" s="22"/>
      <c r="L179" s="24"/>
      <c r="M179" s="25"/>
      <c r="N179" s="24"/>
      <c r="O179" s="22"/>
      <c r="P179" s="24"/>
      <c r="Q179" s="24"/>
      <c r="R179" s="23"/>
      <c r="S179" s="24"/>
    </row>
    <row r="180" spans="1:19" ht="15.75" customHeight="1" x14ac:dyDescent="0.2">
      <c r="A180" s="22"/>
      <c r="B180" s="23"/>
      <c r="C180" s="22"/>
      <c r="D180" s="24"/>
      <c r="E180" s="22"/>
      <c r="F180" s="22"/>
      <c r="G180" s="24"/>
      <c r="H180" s="24"/>
      <c r="I180" s="22"/>
      <c r="J180" s="24"/>
      <c r="K180" s="22"/>
      <c r="L180" s="24"/>
      <c r="M180" s="25"/>
      <c r="N180" s="24"/>
      <c r="O180" s="22"/>
      <c r="P180" s="24"/>
      <c r="Q180" s="24"/>
      <c r="R180" s="23"/>
      <c r="S180" s="24"/>
    </row>
    <row r="181" spans="1:19" ht="15.75" customHeight="1" x14ac:dyDescent="0.2">
      <c r="A181" s="22"/>
      <c r="B181" s="23"/>
      <c r="C181" s="22"/>
      <c r="D181" s="24"/>
      <c r="E181" s="22"/>
      <c r="F181" s="22"/>
      <c r="G181" s="24"/>
      <c r="H181" s="24"/>
      <c r="I181" s="22"/>
      <c r="J181" s="24"/>
      <c r="K181" s="22"/>
      <c r="L181" s="24"/>
      <c r="M181" s="25"/>
      <c r="N181" s="24"/>
      <c r="O181" s="22"/>
      <c r="P181" s="24"/>
      <c r="Q181" s="24"/>
      <c r="R181" s="23"/>
      <c r="S181" s="24"/>
    </row>
    <row r="182" spans="1:19" ht="15.75" customHeight="1" x14ac:dyDescent="0.2">
      <c r="A182" s="22"/>
      <c r="B182" s="23"/>
      <c r="C182" s="22"/>
      <c r="D182" s="24"/>
      <c r="E182" s="22"/>
      <c r="F182" s="22"/>
      <c r="G182" s="24"/>
      <c r="H182" s="24"/>
      <c r="I182" s="22"/>
      <c r="J182" s="24"/>
      <c r="K182" s="22"/>
      <c r="L182" s="24"/>
      <c r="M182" s="25"/>
      <c r="N182" s="24"/>
      <c r="O182" s="22"/>
      <c r="P182" s="24"/>
      <c r="Q182" s="24"/>
      <c r="R182" s="23"/>
      <c r="S182" s="24"/>
    </row>
    <row r="183" spans="1:19" ht="15.75" customHeight="1" x14ac:dyDescent="0.2">
      <c r="A183" s="22"/>
      <c r="B183" s="23"/>
      <c r="C183" s="22"/>
      <c r="D183" s="24"/>
      <c r="E183" s="22"/>
      <c r="F183" s="22"/>
      <c r="G183" s="24"/>
      <c r="H183" s="24"/>
      <c r="I183" s="22"/>
      <c r="J183" s="24"/>
      <c r="K183" s="22"/>
      <c r="L183" s="24"/>
      <c r="M183" s="25"/>
      <c r="N183" s="24"/>
      <c r="O183" s="22"/>
      <c r="P183" s="24"/>
      <c r="Q183" s="24"/>
      <c r="R183" s="23"/>
      <c r="S183" s="24"/>
    </row>
    <row r="184" spans="1:19" ht="15.75" customHeight="1" x14ac:dyDescent="0.2">
      <c r="A184" s="22"/>
      <c r="B184" s="23"/>
      <c r="C184" s="22"/>
      <c r="D184" s="24"/>
      <c r="E184" s="22"/>
      <c r="F184" s="22"/>
      <c r="G184" s="24"/>
      <c r="H184" s="24"/>
      <c r="I184" s="22"/>
      <c r="J184" s="24"/>
      <c r="K184" s="22"/>
      <c r="L184" s="24"/>
      <c r="M184" s="25"/>
      <c r="N184" s="24"/>
      <c r="O184" s="22"/>
      <c r="P184" s="24"/>
      <c r="Q184" s="24"/>
      <c r="R184" s="23"/>
      <c r="S184" s="24"/>
    </row>
    <row r="185" spans="1:19" ht="15.75" customHeight="1" x14ac:dyDescent="0.2">
      <c r="A185" s="22"/>
      <c r="B185" s="23"/>
      <c r="C185" s="22"/>
      <c r="D185" s="24"/>
      <c r="E185" s="22"/>
      <c r="F185" s="22"/>
      <c r="G185" s="24"/>
      <c r="H185" s="24"/>
      <c r="I185" s="22"/>
      <c r="J185" s="24"/>
      <c r="K185" s="22"/>
      <c r="L185" s="24"/>
      <c r="M185" s="25"/>
      <c r="N185" s="24"/>
      <c r="O185" s="22"/>
      <c r="P185" s="24"/>
      <c r="Q185" s="24"/>
      <c r="R185" s="23"/>
      <c r="S185" s="24"/>
    </row>
    <row r="186" spans="1:19" ht="15.75" customHeight="1" x14ac:dyDescent="0.2">
      <c r="A186" s="22"/>
      <c r="B186" s="23"/>
      <c r="C186" s="22"/>
      <c r="D186" s="24"/>
      <c r="E186" s="22"/>
      <c r="F186" s="22"/>
      <c r="G186" s="24"/>
      <c r="H186" s="24"/>
      <c r="I186" s="22"/>
      <c r="J186" s="24"/>
      <c r="K186" s="22"/>
      <c r="L186" s="24"/>
      <c r="M186" s="25"/>
      <c r="N186" s="24"/>
      <c r="O186" s="22"/>
      <c r="P186" s="24"/>
      <c r="Q186" s="24"/>
      <c r="R186" s="23"/>
      <c r="S186" s="24"/>
    </row>
    <row r="187" spans="1:19" ht="15.75" customHeight="1" x14ac:dyDescent="0.2">
      <c r="A187" s="22"/>
      <c r="B187" s="23"/>
      <c r="C187" s="22"/>
      <c r="D187" s="24"/>
      <c r="E187" s="22"/>
      <c r="F187" s="22"/>
      <c r="G187" s="24"/>
      <c r="H187" s="24"/>
      <c r="I187" s="22"/>
      <c r="J187" s="24"/>
      <c r="K187" s="22"/>
      <c r="L187" s="24"/>
      <c r="M187" s="25"/>
      <c r="N187" s="24"/>
      <c r="O187" s="22"/>
      <c r="P187" s="24"/>
      <c r="Q187" s="24"/>
      <c r="R187" s="23"/>
      <c r="S187" s="24"/>
    </row>
    <row r="188" spans="1:19" ht="15.75" customHeight="1" x14ac:dyDescent="0.2">
      <c r="A188" s="22"/>
      <c r="B188" s="23"/>
      <c r="C188" s="22"/>
      <c r="D188" s="24"/>
      <c r="E188" s="22"/>
      <c r="F188" s="22"/>
      <c r="G188" s="24"/>
      <c r="H188" s="24"/>
      <c r="I188" s="22"/>
      <c r="J188" s="24"/>
      <c r="K188" s="22"/>
      <c r="L188" s="24"/>
      <c r="M188" s="25"/>
      <c r="N188" s="24"/>
      <c r="O188" s="22"/>
      <c r="P188" s="24"/>
      <c r="Q188" s="24"/>
      <c r="R188" s="23"/>
      <c r="S188" s="24"/>
    </row>
    <row r="189" spans="1:19" ht="15.75" customHeight="1" x14ac:dyDescent="0.2">
      <c r="A189" s="22"/>
      <c r="B189" s="23"/>
      <c r="C189" s="22"/>
      <c r="D189" s="24"/>
      <c r="E189" s="22"/>
      <c r="F189" s="22"/>
      <c r="G189" s="24"/>
      <c r="H189" s="24"/>
      <c r="I189" s="22"/>
      <c r="J189" s="24"/>
      <c r="K189" s="22"/>
      <c r="L189" s="24"/>
      <c r="M189" s="25"/>
      <c r="N189" s="24"/>
      <c r="O189" s="22"/>
      <c r="P189" s="24"/>
      <c r="Q189" s="24"/>
      <c r="R189" s="23"/>
      <c r="S189" s="24"/>
    </row>
    <row r="190" spans="1:19" ht="15.75" customHeight="1" x14ac:dyDescent="0.2">
      <c r="A190" s="22"/>
      <c r="B190" s="23"/>
      <c r="C190" s="22"/>
      <c r="D190" s="24"/>
      <c r="E190" s="22"/>
      <c r="F190" s="22"/>
      <c r="G190" s="24"/>
      <c r="H190" s="24"/>
      <c r="I190" s="22"/>
      <c r="J190" s="24"/>
      <c r="K190" s="22"/>
      <c r="L190" s="24"/>
      <c r="M190" s="25"/>
      <c r="N190" s="24"/>
      <c r="O190" s="22"/>
      <c r="P190" s="24"/>
      <c r="Q190" s="24"/>
      <c r="R190" s="23"/>
      <c r="S190" s="24"/>
    </row>
    <row r="191" spans="1:19" ht="15.75" customHeight="1" x14ac:dyDescent="0.2">
      <c r="A191" s="22"/>
      <c r="B191" s="23"/>
      <c r="C191" s="22"/>
      <c r="D191" s="24"/>
      <c r="E191" s="22"/>
      <c r="F191" s="22"/>
      <c r="G191" s="24"/>
      <c r="H191" s="24"/>
      <c r="I191" s="22"/>
      <c r="J191" s="24"/>
      <c r="K191" s="22"/>
      <c r="L191" s="24"/>
      <c r="M191" s="25"/>
      <c r="N191" s="24"/>
      <c r="O191" s="22"/>
      <c r="P191" s="24"/>
      <c r="Q191" s="24"/>
      <c r="R191" s="23"/>
      <c r="S191" s="24"/>
    </row>
    <row r="192" spans="1:19" ht="15.75" customHeight="1" x14ac:dyDescent="0.2">
      <c r="A192" s="22"/>
      <c r="B192" s="23"/>
      <c r="C192" s="22"/>
      <c r="D192" s="24"/>
      <c r="E192" s="22"/>
      <c r="F192" s="22"/>
      <c r="G192" s="24"/>
      <c r="H192" s="24"/>
      <c r="I192" s="22"/>
      <c r="J192" s="24"/>
      <c r="K192" s="22"/>
      <c r="L192" s="24"/>
      <c r="M192" s="25"/>
      <c r="N192" s="24"/>
      <c r="O192" s="22"/>
      <c r="P192" s="24"/>
      <c r="Q192" s="24"/>
      <c r="R192" s="23"/>
      <c r="S192" s="24"/>
    </row>
    <row r="193" spans="1:19" ht="15.75" customHeight="1" x14ac:dyDescent="0.2">
      <c r="A193" s="22"/>
      <c r="B193" s="23"/>
      <c r="C193" s="22"/>
      <c r="D193" s="24"/>
      <c r="E193" s="22"/>
      <c r="F193" s="22"/>
      <c r="G193" s="24"/>
      <c r="H193" s="24"/>
      <c r="I193" s="22"/>
      <c r="J193" s="24"/>
      <c r="K193" s="22"/>
      <c r="L193" s="24"/>
      <c r="M193" s="25"/>
      <c r="N193" s="24"/>
      <c r="O193" s="22"/>
      <c r="P193" s="24"/>
      <c r="Q193" s="24"/>
      <c r="R193" s="23"/>
      <c r="S193" s="24"/>
    </row>
    <row r="194" spans="1:19" ht="15.75" customHeight="1" x14ac:dyDescent="0.2">
      <c r="A194" s="22"/>
      <c r="B194" s="23"/>
      <c r="C194" s="22"/>
      <c r="D194" s="24"/>
      <c r="E194" s="22"/>
      <c r="F194" s="22"/>
      <c r="G194" s="24"/>
      <c r="H194" s="24"/>
      <c r="I194" s="22"/>
      <c r="J194" s="24"/>
      <c r="K194" s="22"/>
      <c r="L194" s="24"/>
      <c r="M194" s="25"/>
      <c r="N194" s="24"/>
      <c r="O194" s="22"/>
      <c r="P194" s="24"/>
      <c r="Q194" s="24"/>
      <c r="R194" s="23"/>
      <c r="S194" s="24"/>
    </row>
    <row r="195" spans="1:19" ht="15.75" customHeight="1" x14ac:dyDescent="0.2">
      <c r="A195" s="22"/>
      <c r="B195" s="23"/>
      <c r="C195" s="22"/>
      <c r="D195" s="24"/>
      <c r="E195" s="22"/>
      <c r="F195" s="22"/>
      <c r="G195" s="24"/>
      <c r="H195" s="24"/>
      <c r="I195" s="22"/>
      <c r="J195" s="24"/>
      <c r="K195" s="22"/>
      <c r="L195" s="24"/>
      <c r="M195" s="25"/>
      <c r="N195" s="24"/>
      <c r="O195" s="22"/>
      <c r="P195" s="24"/>
      <c r="Q195" s="24"/>
      <c r="R195" s="23"/>
      <c r="S195" s="24"/>
    </row>
    <row r="196" spans="1:19" ht="15.75" customHeight="1" x14ac:dyDescent="0.2">
      <c r="A196" s="22"/>
      <c r="B196" s="23"/>
      <c r="C196" s="22"/>
      <c r="D196" s="24"/>
      <c r="E196" s="22"/>
      <c r="F196" s="22"/>
      <c r="G196" s="24"/>
      <c r="H196" s="24"/>
      <c r="I196" s="22"/>
      <c r="J196" s="24"/>
      <c r="K196" s="22"/>
      <c r="L196" s="24"/>
      <c r="M196" s="25"/>
      <c r="N196" s="24"/>
      <c r="O196" s="22"/>
      <c r="P196" s="24"/>
      <c r="Q196" s="24"/>
      <c r="R196" s="23"/>
      <c r="S196" s="24"/>
    </row>
    <row r="197" spans="1:19" ht="15.75" customHeight="1" x14ac:dyDescent="0.2">
      <c r="A197" s="22"/>
      <c r="B197" s="23"/>
      <c r="C197" s="22"/>
      <c r="D197" s="24"/>
      <c r="E197" s="22"/>
      <c r="F197" s="22"/>
      <c r="G197" s="24"/>
      <c r="H197" s="24"/>
      <c r="I197" s="22"/>
      <c r="J197" s="24"/>
      <c r="K197" s="22"/>
      <c r="L197" s="24"/>
      <c r="M197" s="25"/>
      <c r="N197" s="24"/>
      <c r="O197" s="22"/>
      <c r="P197" s="24"/>
      <c r="Q197" s="24"/>
      <c r="R197" s="23"/>
      <c r="S197" s="24"/>
    </row>
    <row r="198" spans="1:19" ht="15.75" customHeight="1" x14ac:dyDescent="0.2">
      <c r="A198" s="22"/>
      <c r="B198" s="23"/>
      <c r="C198" s="22"/>
      <c r="D198" s="24"/>
      <c r="E198" s="22"/>
      <c r="F198" s="22"/>
      <c r="G198" s="24"/>
      <c r="H198" s="24"/>
      <c r="I198" s="22"/>
      <c r="J198" s="24"/>
      <c r="K198" s="22"/>
      <c r="L198" s="24"/>
      <c r="M198" s="25"/>
      <c r="N198" s="24"/>
      <c r="O198" s="22"/>
      <c r="P198" s="24"/>
      <c r="Q198" s="24"/>
      <c r="R198" s="23"/>
      <c r="S198" s="24"/>
    </row>
    <row r="199" spans="1:19" ht="15.75" customHeight="1" x14ac:dyDescent="0.2">
      <c r="A199" s="22"/>
      <c r="B199" s="23"/>
      <c r="C199" s="22"/>
      <c r="D199" s="24"/>
      <c r="E199" s="22"/>
      <c r="F199" s="22"/>
      <c r="G199" s="24"/>
      <c r="H199" s="24"/>
      <c r="I199" s="22"/>
      <c r="J199" s="24"/>
      <c r="K199" s="22"/>
      <c r="L199" s="24"/>
      <c r="M199" s="25"/>
      <c r="N199" s="24"/>
      <c r="O199" s="22"/>
      <c r="P199" s="24"/>
      <c r="Q199" s="24"/>
      <c r="R199" s="23"/>
      <c r="S199" s="24"/>
    </row>
    <row r="200" spans="1:19" ht="15.75" customHeight="1" x14ac:dyDescent="0.2">
      <c r="A200" s="22"/>
      <c r="B200" s="23"/>
      <c r="C200" s="22"/>
      <c r="D200" s="24"/>
      <c r="E200" s="22"/>
      <c r="F200" s="22"/>
      <c r="G200" s="24"/>
      <c r="H200" s="24"/>
      <c r="I200" s="22"/>
      <c r="J200" s="24"/>
      <c r="K200" s="22"/>
      <c r="L200" s="24"/>
      <c r="M200" s="25"/>
      <c r="N200" s="24"/>
      <c r="O200" s="22"/>
      <c r="P200" s="24"/>
      <c r="Q200" s="24"/>
      <c r="R200" s="23"/>
      <c r="S200" s="24"/>
    </row>
    <row r="201" spans="1:19" ht="15.75" customHeight="1" x14ac:dyDescent="0.2">
      <c r="A201" s="22"/>
      <c r="B201" s="23"/>
      <c r="C201" s="22"/>
      <c r="D201" s="24"/>
      <c r="E201" s="22"/>
      <c r="F201" s="22"/>
      <c r="G201" s="24"/>
      <c r="H201" s="24"/>
      <c r="I201" s="22"/>
      <c r="J201" s="24"/>
      <c r="K201" s="22"/>
      <c r="L201" s="24"/>
      <c r="M201" s="25"/>
      <c r="N201" s="24"/>
      <c r="O201" s="22"/>
      <c r="P201" s="24"/>
      <c r="Q201" s="24"/>
      <c r="R201" s="23"/>
      <c r="S201" s="24"/>
    </row>
    <row r="202" spans="1:19" ht="15.75" customHeight="1" x14ac:dyDescent="0.2">
      <c r="A202" s="22"/>
      <c r="B202" s="23"/>
      <c r="C202" s="22"/>
      <c r="D202" s="24"/>
      <c r="E202" s="22"/>
      <c r="F202" s="22"/>
      <c r="G202" s="24"/>
      <c r="H202" s="24"/>
      <c r="I202" s="22"/>
      <c r="J202" s="24"/>
      <c r="K202" s="22"/>
      <c r="L202" s="24"/>
      <c r="M202" s="25"/>
      <c r="N202" s="24"/>
      <c r="O202" s="22"/>
      <c r="P202" s="24"/>
      <c r="Q202" s="24"/>
      <c r="R202" s="23"/>
      <c r="S202" s="24"/>
    </row>
    <row r="203" spans="1:19" ht="15.75" customHeight="1" x14ac:dyDescent="0.2">
      <c r="A203" s="22"/>
      <c r="B203" s="23"/>
      <c r="C203" s="22"/>
      <c r="D203" s="24"/>
      <c r="E203" s="22"/>
      <c r="F203" s="22"/>
      <c r="G203" s="24"/>
      <c r="H203" s="24"/>
      <c r="I203" s="22"/>
      <c r="J203" s="24"/>
      <c r="K203" s="22"/>
      <c r="L203" s="24"/>
      <c r="M203" s="25"/>
      <c r="N203" s="24"/>
      <c r="O203" s="22"/>
      <c r="P203" s="24"/>
      <c r="Q203" s="24"/>
      <c r="R203" s="23"/>
      <c r="S203" s="24"/>
    </row>
    <row r="204" spans="1:19" ht="15.75" customHeight="1" x14ac:dyDescent="0.2">
      <c r="A204" s="22"/>
      <c r="B204" s="23"/>
      <c r="C204" s="22"/>
      <c r="D204" s="24"/>
      <c r="E204" s="22"/>
      <c r="F204" s="22"/>
      <c r="G204" s="24"/>
      <c r="H204" s="24"/>
      <c r="I204" s="22"/>
      <c r="J204" s="24"/>
      <c r="K204" s="22"/>
      <c r="L204" s="24"/>
      <c r="M204" s="25"/>
      <c r="N204" s="24"/>
      <c r="O204" s="22"/>
      <c r="P204" s="24"/>
      <c r="Q204" s="24"/>
      <c r="R204" s="23"/>
      <c r="S204" s="24"/>
    </row>
    <row r="205" spans="1:19" ht="15.75" customHeight="1" x14ac:dyDescent="0.2">
      <c r="A205" s="22"/>
      <c r="B205" s="23"/>
      <c r="C205" s="22"/>
      <c r="D205" s="24"/>
      <c r="E205" s="22"/>
      <c r="F205" s="22"/>
      <c r="G205" s="24"/>
      <c r="H205" s="24"/>
      <c r="I205" s="22"/>
      <c r="J205" s="24"/>
      <c r="K205" s="22"/>
      <c r="L205" s="24"/>
      <c r="M205" s="25"/>
      <c r="N205" s="24"/>
      <c r="O205" s="22"/>
      <c r="P205" s="24"/>
      <c r="Q205" s="24"/>
      <c r="R205" s="23"/>
      <c r="S205" s="24"/>
    </row>
    <row r="206" spans="1:19" ht="15.75" customHeight="1" x14ac:dyDescent="0.2">
      <c r="A206" s="22"/>
      <c r="B206" s="23"/>
      <c r="C206" s="22"/>
      <c r="D206" s="24"/>
      <c r="E206" s="22"/>
      <c r="F206" s="22"/>
      <c r="G206" s="24"/>
      <c r="H206" s="24"/>
      <c r="I206" s="22"/>
      <c r="J206" s="24"/>
      <c r="K206" s="22"/>
      <c r="L206" s="24"/>
      <c r="M206" s="25"/>
      <c r="N206" s="24"/>
      <c r="O206" s="22"/>
      <c r="P206" s="24"/>
      <c r="Q206" s="24"/>
      <c r="R206" s="23"/>
      <c r="S206" s="24"/>
    </row>
    <row r="207" spans="1:19" ht="15.75" customHeight="1" x14ac:dyDescent="0.2">
      <c r="A207" s="22"/>
      <c r="B207" s="23"/>
      <c r="C207" s="22"/>
      <c r="D207" s="24"/>
      <c r="E207" s="22"/>
      <c r="F207" s="22"/>
      <c r="G207" s="24"/>
      <c r="H207" s="24"/>
      <c r="I207" s="22"/>
      <c r="J207" s="24"/>
      <c r="K207" s="22"/>
      <c r="L207" s="24"/>
      <c r="M207" s="25"/>
      <c r="N207" s="24"/>
      <c r="O207" s="22"/>
      <c r="P207" s="24"/>
      <c r="Q207" s="24"/>
      <c r="R207" s="23"/>
      <c r="S207" s="24"/>
    </row>
    <row r="208" spans="1:19" ht="15.75" customHeight="1" x14ac:dyDescent="0.2">
      <c r="A208" s="22"/>
      <c r="B208" s="23"/>
      <c r="C208" s="22"/>
      <c r="D208" s="24"/>
      <c r="E208" s="22"/>
      <c r="F208" s="22"/>
      <c r="G208" s="24"/>
      <c r="H208" s="24"/>
      <c r="I208" s="22"/>
      <c r="J208" s="24"/>
      <c r="K208" s="22"/>
      <c r="L208" s="24"/>
      <c r="M208" s="25"/>
      <c r="N208" s="24"/>
      <c r="O208" s="22"/>
      <c r="P208" s="24"/>
      <c r="Q208" s="24"/>
      <c r="R208" s="23"/>
      <c r="S208" s="24"/>
    </row>
    <row r="209" spans="1:19" ht="15.75" customHeight="1" x14ac:dyDescent="0.2">
      <c r="A209" s="22"/>
      <c r="B209" s="23"/>
      <c r="C209" s="22"/>
      <c r="D209" s="24"/>
      <c r="E209" s="22"/>
      <c r="F209" s="22"/>
      <c r="G209" s="24"/>
      <c r="H209" s="24"/>
      <c r="I209" s="22"/>
      <c r="J209" s="24"/>
      <c r="K209" s="22"/>
      <c r="L209" s="24"/>
      <c r="M209" s="25"/>
      <c r="N209" s="24"/>
      <c r="O209" s="22"/>
      <c r="P209" s="24"/>
      <c r="Q209" s="24"/>
      <c r="R209" s="23"/>
      <c r="S209" s="24"/>
    </row>
    <row r="210" spans="1:19" ht="15.75" customHeight="1" x14ac:dyDescent="0.2">
      <c r="A210" s="22"/>
      <c r="B210" s="23"/>
      <c r="C210" s="22"/>
      <c r="D210" s="24"/>
      <c r="E210" s="22"/>
      <c r="F210" s="22"/>
      <c r="G210" s="24"/>
      <c r="H210" s="24"/>
      <c r="I210" s="22"/>
      <c r="J210" s="24"/>
      <c r="K210" s="22"/>
      <c r="L210" s="24"/>
      <c r="M210" s="25"/>
      <c r="N210" s="24"/>
      <c r="O210" s="22"/>
      <c r="P210" s="24"/>
      <c r="Q210" s="24"/>
      <c r="R210" s="23"/>
      <c r="S210" s="24"/>
    </row>
    <row r="211" spans="1:19" ht="15.75" customHeight="1" x14ac:dyDescent="0.2">
      <c r="A211" s="22"/>
      <c r="B211" s="23"/>
      <c r="C211" s="22"/>
      <c r="D211" s="24"/>
      <c r="E211" s="22"/>
      <c r="F211" s="22"/>
      <c r="G211" s="24"/>
      <c r="H211" s="24"/>
      <c r="I211" s="22"/>
      <c r="J211" s="24"/>
      <c r="K211" s="22"/>
      <c r="L211" s="24"/>
      <c r="M211" s="25"/>
      <c r="N211" s="24"/>
      <c r="O211" s="22"/>
      <c r="P211" s="24"/>
      <c r="Q211" s="24"/>
      <c r="R211" s="23"/>
      <c r="S211" s="24"/>
    </row>
    <row r="212" spans="1:19" ht="15.75" customHeight="1" x14ac:dyDescent="0.2">
      <c r="A212" s="22"/>
      <c r="B212" s="23"/>
      <c r="C212" s="22"/>
      <c r="D212" s="24"/>
      <c r="E212" s="22"/>
      <c r="F212" s="22"/>
      <c r="G212" s="24"/>
      <c r="H212" s="24"/>
      <c r="I212" s="22"/>
      <c r="J212" s="24"/>
      <c r="K212" s="22"/>
      <c r="L212" s="24"/>
      <c r="M212" s="25"/>
      <c r="N212" s="24"/>
      <c r="O212" s="22"/>
      <c r="P212" s="24"/>
      <c r="Q212" s="24"/>
      <c r="R212" s="23"/>
      <c r="S212" s="24"/>
    </row>
    <row r="213" spans="1:19" ht="15.75" customHeight="1" x14ac:dyDescent="0.2">
      <c r="A213" s="22"/>
      <c r="B213" s="23"/>
      <c r="C213" s="22"/>
      <c r="D213" s="24"/>
      <c r="E213" s="22"/>
      <c r="F213" s="22"/>
      <c r="G213" s="24"/>
      <c r="H213" s="24"/>
      <c r="I213" s="22"/>
      <c r="J213" s="24"/>
      <c r="K213" s="22"/>
      <c r="L213" s="24"/>
      <c r="M213" s="25"/>
      <c r="N213" s="24"/>
      <c r="O213" s="22"/>
      <c r="P213" s="24"/>
      <c r="Q213" s="24"/>
      <c r="R213" s="23"/>
      <c r="S213" s="24"/>
    </row>
    <row r="214" spans="1:19" ht="15.75" customHeight="1" x14ac:dyDescent="0.2">
      <c r="A214" s="22"/>
      <c r="B214" s="23"/>
      <c r="C214" s="22"/>
      <c r="D214" s="24"/>
      <c r="E214" s="22"/>
      <c r="F214" s="22"/>
      <c r="G214" s="24"/>
      <c r="H214" s="24"/>
      <c r="I214" s="22"/>
      <c r="J214" s="24"/>
      <c r="K214" s="22"/>
      <c r="L214" s="24"/>
      <c r="M214" s="25"/>
      <c r="N214" s="24"/>
      <c r="O214" s="22"/>
      <c r="P214" s="24"/>
      <c r="Q214" s="24"/>
      <c r="R214" s="23"/>
      <c r="S214" s="24"/>
    </row>
    <row r="215" spans="1:19" ht="15.75" customHeight="1" x14ac:dyDescent="0.2">
      <c r="A215" s="22"/>
      <c r="B215" s="23"/>
      <c r="C215" s="22"/>
      <c r="D215" s="24"/>
      <c r="E215" s="22"/>
      <c r="F215" s="22"/>
      <c r="G215" s="24"/>
      <c r="H215" s="24"/>
      <c r="I215" s="22"/>
      <c r="J215" s="24"/>
      <c r="K215" s="22"/>
      <c r="L215" s="24"/>
      <c r="M215" s="25"/>
      <c r="N215" s="24"/>
      <c r="O215" s="22"/>
      <c r="P215" s="24"/>
      <c r="Q215" s="24"/>
      <c r="R215" s="23"/>
      <c r="S215" s="24"/>
    </row>
    <row r="216" spans="1:19" ht="15.75" customHeight="1" x14ac:dyDescent="0.2">
      <c r="A216" s="22"/>
      <c r="B216" s="23"/>
      <c r="C216" s="22"/>
      <c r="D216" s="24"/>
      <c r="E216" s="22"/>
      <c r="F216" s="22"/>
      <c r="G216" s="24"/>
      <c r="H216" s="24"/>
      <c r="I216" s="22"/>
      <c r="J216" s="24"/>
      <c r="K216" s="22"/>
      <c r="L216" s="24"/>
      <c r="M216" s="25"/>
      <c r="N216" s="24"/>
      <c r="O216" s="22"/>
      <c r="P216" s="24"/>
      <c r="Q216" s="24"/>
      <c r="R216" s="23"/>
      <c r="S216" s="24"/>
    </row>
    <row r="217" spans="1:19" ht="15.75" customHeight="1" x14ac:dyDescent="0.2">
      <c r="A217" s="22"/>
      <c r="B217" s="23"/>
      <c r="C217" s="22"/>
      <c r="D217" s="24"/>
      <c r="E217" s="22"/>
      <c r="F217" s="22"/>
      <c r="G217" s="24"/>
      <c r="H217" s="24"/>
      <c r="I217" s="22"/>
      <c r="J217" s="24"/>
      <c r="K217" s="22"/>
      <c r="L217" s="24"/>
      <c r="M217" s="25"/>
      <c r="N217" s="24"/>
      <c r="O217" s="22"/>
      <c r="P217" s="24"/>
      <c r="Q217" s="24"/>
      <c r="R217" s="23"/>
      <c r="S217" s="24"/>
    </row>
    <row r="218" spans="1:19" ht="15.75" customHeight="1" x14ac:dyDescent="0.2">
      <c r="A218" s="22"/>
      <c r="B218" s="23"/>
      <c r="C218" s="22"/>
      <c r="D218" s="24"/>
      <c r="E218" s="22"/>
      <c r="F218" s="22"/>
      <c r="G218" s="24"/>
      <c r="H218" s="24"/>
      <c r="I218" s="22"/>
      <c r="J218" s="24"/>
      <c r="K218" s="22"/>
      <c r="L218" s="24"/>
      <c r="M218" s="25"/>
      <c r="N218" s="24"/>
      <c r="O218" s="22"/>
      <c r="P218" s="24"/>
      <c r="Q218" s="24"/>
      <c r="R218" s="23"/>
      <c r="S218" s="24"/>
    </row>
    <row r="219" spans="1:19" ht="15.75" customHeight="1" x14ac:dyDescent="0.2">
      <c r="A219" s="22"/>
      <c r="B219" s="23"/>
      <c r="C219" s="22"/>
      <c r="D219" s="24"/>
      <c r="E219" s="22"/>
      <c r="F219" s="22"/>
      <c r="G219" s="24"/>
      <c r="H219" s="24"/>
      <c r="I219" s="22"/>
      <c r="J219" s="24"/>
      <c r="K219" s="22"/>
      <c r="L219" s="24"/>
      <c r="M219" s="25"/>
      <c r="N219" s="24"/>
      <c r="O219" s="22"/>
      <c r="P219" s="24"/>
      <c r="Q219" s="24"/>
      <c r="R219" s="23"/>
      <c r="S219" s="24"/>
    </row>
    <row r="220" spans="1:19" ht="15.75" customHeight="1" x14ac:dyDescent="0.2">
      <c r="A220" s="22"/>
      <c r="B220" s="23"/>
      <c r="C220" s="22"/>
      <c r="D220" s="24"/>
      <c r="E220" s="22"/>
      <c r="F220" s="22"/>
      <c r="G220" s="24"/>
      <c r="H220" s="24"/>
      <c r="I220" s="22"/>
      <c r="J220" s="24"/>
      <c r="K220" s="22"/>
      <c r="L220" s="24"/>
      <c r="M220" s="25"/>
      <c r="N220" s="24"/>
      <c r="O220" s="22"/>
      <c r="P220" s="24"/>
      <c r="Q220" s="24"/>
      <c r="R220" s="23"/>
      <c r="S220" s="24"/>
    </row>
    <row r="221" spans="1:19" ht="15.75" customHeight="1" x14ac:dyDescent="0.2">
      <c r="A221" s="22"/>
      <c r="B221" s="23"/>
      <c r="C221" s="22"/>
      <c r="D221" s="24"/>
      <c r="E221" s="22"/>
      <c r="F221" s="22"/>
      <c r="G221" s="24"/>
      <c r="H221" s="24"/>
      <c r="I221" s="22"/>
      <c r="J221" s="24"/>
      <c r="K221" s="22"/>
      <c r="L221" s="24"/>
      <c r="M221" s="25"/>
      <c r="N221" s="24"/>
      <c r="O221" s="22"/>
      <c r="P221" s="24"/>
      <c r="Q221" s="24"/>
      <c r="R221" s="23"/>
      <c r="S221" s="24"/>
    </row>
    <row r="222" spans="1:19" ht="15.75" customHeight="1" x14ac:dyDescent="0.2">
      <c r="A222" s="22"/>
      <c r="B222" s="23"/>
      <c r="C222" s="22"/>
      <c r="D222" s="24"/>
      <c r="E222" s="22"/>
      <c r="F222" s="22"/>
      <c r="G222" s="24"/>
      <c r="H222" s="24"/>
      <c r="I222" s="22"/>
      <c r="J222" s="24"/>
      <c r="K222" s="22"/>
      <c r="L222" s="24"/>
      <c r="M222" s="25"/>
      <c r="N222" s="24"/>
      <c r="O222" s="22"/>
      <c r="P222" s="24"/>
      <c r="Q222" s="24"/>
      <c r="R222" s="23"/>
      <c r="S222" s="24"/>
    </row>
    <row r="223" spans="1:19" ht="15.75" customHeight="1" x14ac:dyDescent="0.2">
      <c r="A223" s="22"/>
      <c r="B223" s="23"/>
      <c r="C223" s="22"/>
      <c r="D223" s="24"/>
      <c r="E223" s="22"/>
      <c r="F223" s="22"/>
      <c r="G223" s="24"/>
      <c r="H223" s="24"/>
      <c r="I223" s="22"/>
      <c r="J223" s="24"/>
      <c r="K223" s="22"/>
      <c r="L223" s="24"/>
      <c r="M223" s="25"/>
      <c r="N223" s="24"/>
      <c r="O223" s="22"/>
      <c r="P223" s="24"/>
      <c r="Q223" s="24"/>
      <c r="R223" s="23"/>
      <c r="S223" s="24"/>
    </row>
    <row r="224" spans="1:19" ht="15.75" customHeight="1" x14ac:dyDescent="0.2">
      <c r="A224" s="22"/>
      <c r="B224" s="23"/>
      <c r="C224" s="22"/>
      <c r="D224" s="24"/>
      <c r="E224" s="22"/>
      <c r="F224" s="22"/>
      <c r="G224" s="24"/>
      <c r="H224" s="24"/>
      <c r="I224" s="22"/>
      <c r="J224" s="24"/>
      <c r="K224" s="22"/>
      <c r="L224" s="24"/>
      <c r="M224" s="25"/>
      <c r="N224" s="24"/>
      <c r="O224" s="22"/>
      <c r="P224" s="24"/>
      <c r="Q224" s="24"/>
      <c r="R224" s="23"/>
      <c r="S224" s="24"/>
    </row>
    <row r="225" spans="1:19" ht="15.75" customHeight="1" x14ac:dyDescent="0.2">
      <c r="A225" s="22"/>
      <c r="B225" s="23"/>
      <c r="C225" s="22"/>
      <c r="D225" s="24"/>
      <c r="E225" s="22"/>
      <c r="F225" s="22"/>
      <c r="G225" s="24"/>
      <c r="H225" s="24"/>
      <c r="I225" s="22"/>
      <c r="J225" s="24"/>
      <c r="K225" s="22"/>
      <c r="L225" s="24"/>
      <c r="M225" s="25"/>
      <c r="N225" s="24"/>
      <c r="O225" s="22"/>
      <c r="P225" s="24"/>
      <c r="Q225" s="24"/>
      <c r="R225" s="23"/>
      <c r="S225" s="24"/>
    </row>
    <row r="226" spans="1:19" ht="15.75" customHeight="1" x14ac:dyDescent="0.2">
      <c r="A226" s="22"/>
      <c r="B226" s="23"/>
      <c r="C226" s="22"/>
      <c r="D226" s="24"/>
      <c r="E226" s="22"/>
      <c r="F226" s="22"/>
      <c r="G226" s="24"/>
      <c r="H226" s="24"/>
      <c r="I226" s="22"/>
      <c r="J226" s="24"/>
      <c r="K226" s="22"/>
      <c r="L226" s="24"/>
      <c r="M226" s="25"/>
      <c r="N226" s="24"/>
      <c r="O226" s="22"/>
      <c r="P226" s="24"/>
      <c r="Q226" s="24"/>
      <c r="R226" s="23"/>
      <c r="S226" s="24"/>
    </row>
    <row r="227" spans="1:19" ht="15.75" customHeight="1" x14ac:dyDescent="0.2">
      <c r="A227" s="22"/>
      <c r="B227" s="23"/>
      <c r="C227" s="22"/>
      <c r="D227" s="24"/>
      <c r="E227" s="22"/>
      <c r="F227" s="22"/>
      <c r="G227" s="24"/>
      <c r="H227" s="24"/>
      <c r="I227" s="22"/>
      <c r="J227" s="24"/>
      <c r="K227" s="22"/>
      <c r="L227" s="24"/>
      <c r="M227" s="25"/>
      <c r="N227" s="24"/>
      <c r="O227" s="22"/>
      <c r="P227" s="24"/>
      <c r="Q227" s="24"/>
      <c r="R227" s="23"/>
      <c r="S227" s="24"/>
    </row>
    <row r="228" spans="1:19" ht="15.75" customHeight="1" x14ac:dyDescent="0.2">
      <c r="A228" s="22"/>
      <c r="B228" s="23"/>
      <c r="C228" s="22"/>
      <c r="D228" s="24"/>
      <c r="E228" s="22"/>
      <c r="F228" s="22"/>
      <c r="G228" s="24"/>
      <c r="H228" s="24"/>
      <c r="I228" s="22"/>
      <c r="J228" s="24"/>
      <c r="K228" s="22"/>
      <c r="L228" s="24"/>
      <c r="M228" s="25"/>
      <c r="N228" s="24"/>
      <c r="O228" s="22"/>
      <c r="P228" s="24"/>
      <c r="Q228" s="24"/>
      <c r="R228" s="23"/>
      <c r="S228" s="24"/>
    </row>
    <row r="229" spans="1:19" ht="15.75" customHeight="1" x14ac:dyDescent="0.2">
      <c r="A229" s="22"/>
      <c r="B229" s="23"/>
      <c r="C229" s="22"/>
      <c r="D229" s="24"/>
      <c r="E229" s="22"/>
      <c r="F229" s="22"/>
      <c r="G229" s="24"/>
      <c r="H229" s="24"/>
      <c r="I229" s="22"/>
      <c r="J229" s="24"/>
      <c r="K229" s="22"/>
      <c r="L229" s="24"/>
      <c r="M229" s="25"/>
      <c r="N229" s="24"/>
      <c r="O229" s="22"/>
      <c r="P229" s="24"/>
      <c r="Q229" s="24"/>
      <c r="R229" s="23"/>
      <c r="S229" s="24"/>
    </row>
    <row r="230" spans="1:19" ht="15.75" customHeight="1" x14ac:dyDescent="0.2">
      <c r="A230" s="22"/>
      <c r="B230" s="23"/>
      <c r="C230" s="22"/>
      <c r="D230" s="24"/>
      <c r="E230" s="22"/>
      <c r="F230" s="22"/>
      <c r="G230" s="24"/>
      <c r="H230" s="24"/>
      <c r="I230" s="22"/>
      <c r="J230" s="24"/>
      <c r="K230" s="22"/>
      <c r="L230" s="24"/>
      <c r="M230" s="25"/>
      <c r="N230" s="24"/>
      <c r="O230" s="22"/>
      <c r="P230" s="24"/>
      <c r="Q230" s="24"/>
      <c r="R230" s="23"/>
      <c r="S230" s="24"/>
    </row>
    <row r="231" spans="1:19" ht="15.75" customHeight="1" x14ac:dyDescent="0.2">
      <c r="A231" s="22"/>
      <c r="B231" s="23"/>
      <c r="C231" s="22"/>
      <c r="D231" s="24"/>
      <c r="E231" s="22"/>
      <c r="F231" s="22"/>
      <c r="G231" s="24"/>
      <c r="H231" s="24"/>
      <c r="I231" s="22"/>
      <c r="J231" s="24"/>
      <c r="K231" s="22"/>
      <c r="L231" s="24"/>
      <c r="M231" s="25"/>
      <c r="N231" s="24"/>
      <c r="O231" s="22"/>
      <c r="P231" s="24"/>
      <c r="Q231" s="24"/>
      <c r="R231" s="23"/>
      <c r="S231" s="24"/>
    </row>
    <row r="232" spans="1:19" ht="15.75" customHeight="1" x14ac:dyDescent="0.2">
      <c r="A232" s="22"/>
      <c r="B232" s="23"/>
      <c r="C232" s="22"/>
      <c r="D232" s="24"/>
      <c r="E232" s="22"/>
      <c r="F232" s="22"/>
      <c r="G232" s="24"/>
      <c r="H232" s="24"/>
      <c r="I232" s="22"/>
      <c r="J232" s="24"/>
      <c r="K232" s="22"/>
      <c r="L232" s="24"/>
      <c r="M232" s="25"/>
      <c r="N232" s="24"/>
      <c r="O232" s="22"/>
      <c r="P232" s="24"/>
      <c r="Q232" s="24"/>
      <c r="R232" s="23"/>
      <c r="S232" s="24"/>
    </row>
    <row r="233" spans="1:19" ht="15.75" customHeight="1" x14ac:dyDescent="0.2">
      <c r="A233" s="22"/>
      <c r="B233" s="23"/>
      <c r="C233" s="22"/>
      <c r="D233" s="24"/>
      <c r="E233" s="22"/>
      <c r="F233" s="22"/>
      <c r="G233" s="24"/>
      <c r="H233" s="24"/>
      <c r="I233" s="22"/>
      <c r="J233" s="24"/>
      <c r="K233" s="22"/>
      <c r="L233" s="24"/>
      <c r="M233" s="25"/>
      <c r="N233" s="24"/>
      <c r="O233" s="22"/>
      <c r="P233" s="24"/>
      <c r="Q233" s="24"/>
      <c r="R233" s="23"/>
      <c r="S233" s="24"/>
    </row>
    <row r="234" spans="1:19" ht="15.75" customHeight="1" x14ac:dyDescent="0.2">
      <c r="A234" s="22"/>
      <c r="B234" s="23"/>
      <c r="C234" s="22"/>
      <c r="D234" s="24"/>
      <c r="E234" s="22"/>
      <c r="F234" s="22"/>
      <c r="G234" s="24"/>
      <c r="H234" s="24"/>
      <c r="I234" s="22"/>
      <c r="J234" s="24"/>
      <c r="K234" s="22"/>
      <c r="L234" s="24"/>
      <c r="M234" s="25"/>
      <c r="N234" s="24"/>
      <c r="O234" s="22"/>
      <c r="P234" s="24"/>
      <c r="Q234" s="24"/>
      <c r="R234" s="23"/>
      <c r="S234" s="24"/>
    </row>
    <row r="235" spans="1:19" ht="15.75" customHeight="1" x14ac:dyDescent="0.2">
      <c r="A235" s="22"/>
      <c r="B235" s="23"/>
      <c r="C235" s="22"/>
      <c r="D235" s="24"/>
      <c r="E235" s="22"/>
      <c r="F235" s="22"/>
      <c r="G235" s="24"/>
      <c r="H235" s="24"/>
      <c r="I235" s="22"/>
      <c r="J235" s="24"/>
      <c r="K235" s="22"/>
      <c r="L235" s="24"/>
      <c r="M235" s="25"/>
      <c r="N235" s="24"/>
      <c r="O235" s="22"/>
      <c r="P235" s="24"/>
      <c r="Q235" s="24"/>
      <c r="R235" s="23"/>
      <c r="S235" s="24"/>
    </row>
    <row r="236" spans="1:19" ht="15.75" customHeight="1" x14ac:dyDescent="0.2">
      <c r="A236" s="22"/>
      <c r="B236" s="23"/>
      <c r="C236" s="22"/>
      <c r="D236" s="24"/>
      <c r="E236" s="22"/>
      <c r="F236" s="22"/>
      <c r="G236" s="24"/>
      <c r="H236" s="24"/>
      <c r="I236" s="22"/>
      <c r="J236" s="24"/>
      <c r="K236" s="22"/>
      <c r="L236" s="24"/>
      <c r="M236" s="25"/>
      <c r="N236" s="24"/>
      <c r="O236" s="22"/>
      <c r="P236" s="24"/>
      <c r="Q236" s="24"/>
      <c r="R236" s="23"/>
      <c r="S236" s="24"/>
    </row>
    <row r="237" spans="1:19" ht="15.75" customHeight="1" x14ac:dyDescent="0.2">
      <c r="A237" s="22"/>
      <c r="B237" s="23"/>
      <c r="C237" s="22"/>
      <c r="D237" s="24"/>
      <c r="E237" s="22"/>
      <c r="F237" s="22"/>
      <c r="G237" s="24"/>
      <c r="H237" s="24"/>
      <c r="I237" s="22"/>
      <c r="J237" s="24"/>
      <c r="K237" s="22"/>
      <c r="L237" s="24"/>
      <c r="M237" s="25"/>
      <c r="N237" s="24"/>
      <c r="O237" s="22"/>
      <c r="P237" s="24"/>
      <c r="Q237" s="24"/>
      <c r="R237" s="23"/>
      <c r="S237" s="24"/>
    </row>
    <row r="238" spans="1:19" ht="15.75" customHeight="1" x14ac:dyDescent="0.2">
      <c r="A238" s="22"/>
      <c r="B238" s="23"/>
      <c r="C238" s="22"/>
      <c r="D238" s="24"/>
      <c r="E238" s="22"/>
      <c r="F238" s="22"/>
      <c r="G238" s="24"/>
      <c r="H238" s="24"/>
      <c r="I238" s="22"/>
      <c r="J238" s="24"/>
      <c r="K238" s="22"/>
      <c r="L238" s="24"/>
      <c r="M238" s="25"/>
      <c r="N238" s="24"/>
      <c r="O238" s="22"/>
      <c r="P238" s="24"/>
      <c r="Q238" s="24"/>
      <c r="R238" s="23"/>
      <c r="S238" s="24"/>
    </row>
    <row r="239" spans="1:19" ht="15.75" customHeight="1" x14ac:dyDescent="0.2">
      <c r="A239" s="22"/>
      <c r="B239" s="23"/>
      <c r="C239" s="22"/>
      <c r="D239" s="24"/>
      <c r="E239" s="22"/>
      <c r="F239" s="22"/>
      <c r="G239" s="24"/>
      <c r="H239" s="24"/>
      <c r="I239" s="22"/>
      <c r="J239" s="24"/>
      <c r="K239" s="22"/>
      <c r="L239" s="24"/>
      <c r="M239" s="25"/>
      <c r="N239" s="24"/>
      <c r="O239" s="22"/>
      <c r="P239" s="24"/>
      <c r="Q239" s="24"/>
      <c r="R239" s="23"/>
      <c r="S239" s="24"/>
    </row>
    <row r="240" spans="1:19" ht="15.75" customHeight="1" x14ac:dyDescent="0.2">
      <c r="A240" s="22"/>
      <c r="B240" s="23"/>
      <c r="C240" s="22"/>
      <c r="D240" s="24"/>
      <c r="E240" s="22"/>
      <c r="F240" s="22"/>
      <c r="G240" s="24"/>
      <c r="H240" s="24"/>
      <c r="I240" s="22"/>
      <c r="J240" s="24"/>
      <c r="K240" s="22"/>
      <c r="L240" s="24"/>
      <c r="M240" s="25"/>
      <c r="N240" s="24"/>
      <c r="O240" s="22"/>
      <c r="P240" s="24"/>
      <c r="Q240" s="24"/>
      <c r="R240" s="23"/>
      <c r="S240" s="24"/>
    </row>
    <row r="241" spans="1:19" ht="15.75" customHeight="1" x14ac:dyDescent="0.2">
      <c r="A241" s="22"/>
      <c r="B241" s="23"/>
      <c r="C241" s="22"/>
      <c r="D241" s="24"/>
      <c r="E241" s="22"/>
      <c r="F241" s="22"/>
      <c r="G241" s="24"/>
      <c r="H241" s="24"/>
      <c r="I241" s="22"/>
      <c r="J241" s="24"/>
      <c r="K241" s="22"/>
      <c r="L241" s="24"/>
      <c r="M241" s="25"/>
      <c r="N241" s="24"/>
      <c r="O241" s="22"/>
      <c r="P241" s="24"/>
      <c r="Q241" s="24"/>
      <c r="R241" s="23"/>
      <c r="S241" s="24"/>
    </row>
    <row r="242" spans="1:19" ht="15.75" customHeight="1" x14ac:dyDescent="0.2">
      <c r="A242" s="22"/>
      <c r="B242" s="23"/>
      <c r="C242" s="22"/>
      <c r="D242" s="24"/>
      <c r="E242" s="22"/>
      <c r="F242" s="22"/>
      <c r="G242" s="24"/>
      <c r="H242" s="24"/>
      <c r="I242" s="22"/>
      <c r="J242" s="24"/>
      <c r="K242" s="22"/>
      <c r="L242" s="24"/>
      <c r="M242" s="25"/>
      <c r="N242" s="24"/>
      <c r="O242" s="22"/>
      <c r="P242" s="24"/>
      <c r="Q242" s="24"/>
      <c r="R242" s="23"/>
      <c r="S242" s="24"/>
    </row>
    <row r="243" spans="1:19" ht="15.75" customHeight="1" x14ac:dyDescent="0.2">
      <c r="A243" s="22"/>
      <c r="B243" s="23"/>
      <c r="C243" s="22"/>
      <c r="D243" s="24"/>
      <c r="E243" s="22"/>
      <c r="F243" s="22"/>
      <c r="G243" s="24"/>
      <c r="H243" s="24"/>
      <c r="I243" s="22"/>
      <c r="J243" s="24"/>
      <c r="K243" s="22"/>
      <c r="L243" s="24"/>
      <c r="M243" s="25"/>
      <c r="N243" s="24"/>
      <c r="O243" s="22"/>
      <c r="P243" s="24"/>
      <c r="Q243" s="24"/>
      <c r="R243" s="23"/>
      <c r="S243" s="24"/>
    </row>
    <row r="244" spans="1:19" ht="15.75" customHeight="1" x14ac:dyDescent="0.2">
      <c r="A244" s="22"/>
      <c r="B244" s="23"/>
      <c r="C244" s="22"/>
      <c r="D244" s="24"/>
      <c r="E244" s="22"/>
      <c r="F244" s="22"/>
      <c r="G244" s="24"/>
      <c r="H244" s="24"/>
      <c r="I244" s="22"/>
      <c r="J244" s="24"/>
      <c r="K244" s="22"/>
      <c r="L244" s="24"/>
      <c r="M244" s="25"/>
      <c r="N244" s="24"/>
      <c r="O244" s="22"/>
      <c r="P244" s="24"/>
      <c r="Q244" s="24"/>
      <c r="R244" s="23"/>
      <c r="S244" s="24"/>
    </row>
    <row r="245" spans="1:19" ht="15.75" customHeight="1" x14ac:dyDescent="0.2">
      <c r="A245" s="22"/>
      <c r="B245" s="23"/>
      <c r="C245" s="22"/>
      <c r="D245" s="24"/>
      <c r="E245" s="22"/>
      <c r="F245" s="22"/>
      <c r="G245" s="24"/>
      <c r="H245" s="24"/>
      <c r="I245" s="22"/>
      <c r="J245" s="24"/>
      <c r="K245" s="22"/>
      <c r="L245" s="24"/>
      <c r="M245" s="25"/>
      <c r="N245" s="24"/>
      <c r="O245" s="22"/>
      <c r="P245" s="24"/>
      <c r="Q245" s="24"/>
      <c r="R245" s="23"/>
      <c r="S245" s="24"/>
    </row>
    <row r="246" spans="1:19" ht="15.75" customHeight="1" x14ac:dyDescent="0.2">
      <c r="A246" s="22"/>
      <c r="B246" s="23"/>
      <c r="C246" s="22"/>
      <c r="D246" s="24"/>
      <c r="E246" s="22"/>
      <c r="F246" s="22"/>
      <c r="G246" s="24"/>
      <c r="H246" s="24"/>
      <c r="I246" s="22"/>
      <c r="J246" s="24"/>
      <c r="K246" s="22"/>
      <c r="L246" s="24"/>
      <c r="M246" s="25"/>
      <c r="N246" s="24"/>
      <c r="O246" s="22"/>
      <c r="P246" s="24"/>
      <c r="Q246" s="24"/>
      <c r="R246" s="23"/>
      <c r="S246" s="24"/>
    </row>
    <row r="247" spans="1:19" ht="15.75" customHeight="1" x14ac:dyDescent="0.2">
      <c r="A247" s="22"/>
      <c r="B247" s="23"/>
      <c r="C247" s="22"/>
      <c r="D247" s="24"/>
      <c r="E247" s="22"/>
      <c r="F247" s="22"/>
      <c r="G247" s="24"/>
      <c r="H247" s="24"/>
      <c r="I247" s="22"/>
      <c r="J247" s="24"/>
      <c r="K247" s="22"/>
      <c r="L247" s="24"/>
      <c r="M247" s="25"/>
      <c r="N247" s="24"/>
      <c r="O247" s="22"/>
      <c r="P247" s="24"/>
      <c r="Q247" s="24"/>
      <c r="R247" s="23"/>
      <c r="S247" s="24"/>
    </row>
    <row r="248" spans="1:19" ht="15.75" customHeight="1" x14ac:dyDescent="0.2">
      <c r="A248" s="22"/>
      <c r="B248" s="23"/>
      <c r="C248" s="22"/>
      <c r="D248" s="24"/>
      <c r="E248" s="22"/>
      <c r="F248" s="22"/>
      <c r="G248" s="24"/>
      <c r="H248" s="24"/>
      <c r="I248" s="22"/>
      <c r="J248" s="24"/>
      <c r="K248" s="22"/>
      <c r="L248" s="24"/>
      <c r="M248" s="25"/>
      <c r="N248" s="24"/>
      <c r="O248" s="22"/>
      <c r="P248" s="24"/>
      <c r="Q248" s="24"/>
      <c r="R248" s="23"/>
      <c r="S248" s="24"/>
    </row>
    <row r="249" spans="1:19" ht="15.75" customHeight="1" x14ac:dyDescent="0.2">
      <c r="A249" s="22"/>
      <c r="B249" s="23"/>
      <c r="C249" s="22"/>
      <c r="D249" s="24"/>
      <c r="E249" s="22"/>
      <c r="F249" s="22"/>
      <c r="G249" s="24"/>
      <c r="H249" s="24"/>
      <c r="I249" s="22"/>
      <c r="J249" s="24"/>
      <c r="K249" s="22"/>
      <c r="L249" s="24"/>
      <c r="M249" s="25"/>
      <c r="N249" s="24"/>
      <c r="O249" s="22"/>
      <c r="P249" s="24"/>
      <c r="Q249" s="24"/>
      <c r="R249" s="23"/>
      <c r="S249" s="24"/>
    </row>
    <row r="250" spans="1:19" ht="15.75" customHeight="1" x14ac:dyDescent="0.2">
      <c r="A250" s="22"/>
      <c r="B250" s="23"/>
      <c r="C250" s="22"/>
      <c r="D250" s="24"/>
      <c r="E250" s="22"/>
      <c r="F250" s="22"/>
      <c r="G250" s="24"/>
      <c r="H250" s="24"/>
      <c r="I250" s="22"/>
      <c r="J250" s="24"/>
      <c r="K250" s="22"/>
      <c r="L250" s="24"/>
      <c r="M250" s="25"/>
      <c r="N250" s="24"/>
      <c r="O250" s="22"/>
      <c r="P250" s="24"/>
      <c r="Q250" s="24"/>
      <c r="R250" s="23"/>
      <c r="S250" s="24"/>
    </row>
    <row r="251" spans="1:19" ht="15.75" customHeight="1" x14ac:dyDescent="0.2">
      <c r="A251" s="22"/>
      <c r="B251" s="23"/>
      <c r="C251" s="22"/>
      <c r="D251" s="24"/>
      <c r="E251" s="22"/>
      <c r="F251" s="22"/>
      <c r="G251" s="24"/>
      <c r="H251" s="24"/>
      <c r="I251" s="22"/>
      <c r="J251" s="24"/>
      <c r="K251" s="22"/>
      <c r="L251" s="24"/>
      <c r="M251" s="25"/>
      <c r="N251" s="24"/>
      <c r="O251" s="22"/>
      <c r="P251" s="24"/>
      <c r="Q251" s="24"/>
      <c r="R251" s="23"/>
      <c r="S251" s="24"/>
    </row>
    <row r="252" spans="1:19" ht="15.75" customHeight="1" x14ac:dyDescent="0.2">
      <c r="A252" s="22"/>
      <c r="B252" s="23"/>
      <c r="C252" s="22"/>
      <c r="D252" s="24"/>
      <c r="E252" s="22"/>
      <c r="F252" s="22"/>
      <c r="G252" s="24"/>
      <c r="H252" s="24"/>
      <c r="I252" s="22"/>
      <c r="J252" s="24"/>
      <c r="K252" s="22"/>
      <c r="L252" s="24"/>
      <c r="M252" s="25"/>
      <c r="N252" s="24"/>
      <c r="O252" s="22"/>
      <c r="P252" s="24"/>
      <c r="Q252" s="24"/>
      <c r="R252" s="23"/>
      <c r="S252" s="24"/>
    </row>
    <row r="253" spans="1:19" ht="15.75" customHeight="1" x14ac:dyDescent="0.2">
      <c r="A253" s="22"/>
      <c r="B253" s="23"/>
      <c r="C253" s="22"/>
      <c r="D253" s="24"/>
      <c r="E253" s="22"/>
      <c r="F253" s="22"/>
      <c r="G253" s="24"/>
      <c r="H253" s="24"/>
      <c r="I253" s="22"/>
      <c r="J253" s="24"/>
      <c r="K253" s="22"/>
      <c r="L253" s="24"/>
      <c r="M253" s="25"/>
      <c r="N253" s="24"/>
      <c r="O253" s="22"/>
      <c r="P253" s="24"/>
      <c r="Q253" s="24"/>
      <c r="R253" s="23"/>
      <c r="S253" s="24"/>
    </row>
    <row r="254" spans="1:19" ht="15.75" customHeight="1" x14ac:dyDescent="0.2">
      <c r="A254" s="22"/>
      <c r="B254" s="23"/>
      <c r="C254" s="22"/>
      <c r="D254" s="24"/>
      <c r="E254" s="22"/>
      <c r="F254" s="22"/>
      <c r="G254" s="24"/>
      <c r="H254" s="24"/>
      <c r="I254" s="22"/>
      <c r="J254" s="24"/>
      <c r="K254" s="22"/>
      <c r="L254" s="24"/>
      <c r="M254" s="25"/>
      <c r="N254" s="24"/>
      <c r="O254" s="22"/>
      <c r="P254" s="24"/>
      <c r="Q254" s="24"/>
      <c r="R254" s="23"/>
      <c r="S254" s="24"/>
    </row>
    <row r="255" spans="1:19" ht="15.75" customHeight="1" x14ac:dyDescent="0.2">
      <c r="A255" s="22"/>
      <c r="B255" s="23"/>
      <c r="C255" s="22"/>
      <c r="D255" s="24"/>
      <c r="E255" s="22"/>
      <c r="F255" s="22"/>
      <c r="G255" s="24"/>
      <c r="H255" s="24"/>
      <c r="I255" s="22"/>
      <c r="J255" s="24"/>
      <c r="K255" s="22"/>
      <c r="L255" s="24"/>
      <c r="M255" s="25"/>
      <c r="N255" s="24"/>
      <c r="O255" s="22"/>
      <c r="P255" s="24"/>
      <c r="Q255" s="24"/>
      <c r="R255" s="23"/>
      <c r="S255" s="24"/>
    </row>
    <row r="256" spans="1:19" ht="15.75" customHeight="1" x14ac:dyDescent="0.2">
      <c r="A256" s="22"/>
      <c r="B256" s="23"/>
      <c r="C256" s="22"/>
      <c r="D256" s="24"/>
      <c r="E256" s="22"/>
      <c r="F256" s="22"/>
      <c r="G256" s="24"/>
      <c r="H256" s="24"/>
      <c r="I256" s="22"/>
      <c r="J256" s="24"/>
      <c r="K256" s="22"/>
      <c r="L256" s="24"/>
      <c r="M256" s="25"/>
      <c r="N256" s="24"/>
      <c r="O256" s="22"/>
      <c r="P256" s="24"/>
      <c r="Q256" s="24"/>
      <c r="R256" s="23"/>
      <c r="S256" s="24"/>
    </row>
    <row r="257" spans="1:19" ht="15.75" customHeight="1" x14ac:dyDescent="0.2">
      <c r="A257" s="22"/>
      <c r="B257" s="23"/>
      <c r="C257" s="22"/>
      <c r="D257" s="24"/>
      <c r="E257" s="22"/>
      <c r="F257" s="22"/>
      <c r="G257" s="24"/>
      <c r="H257" s="24"/>
      <c r="I257" s="22"/>
      <c r="J257" s="24"/>
      <c r="K257" s="22"/>
      <c r="L257" s="24"/>
      <c r="M257" s="25"/>
      <c r="N257" s="24"/>
      <c r="O257" s="22"/>
      <c r="P257" s="24"/>
      <c r="Q257" s="24"/>
      <c r="R257" s="23"/>
      <c r="S257" s="24"/>
    </row>
    <row r="258" spans="1:19" ht="15.75" customHeight="1" x14ac:dyDescent="0.2">
      <c r="A258" s="22"/>
      <c r="B258" s="23"/>
      <c r="C258" s="22"/>
      <c r="D258" s="24"/>
      <c r="E258" s="22"/>
      <c r="F258" s="22"/>
      <c r="G258" s="24"/>
      <c r="H258" s="24"/>
      <c r="I258" s="22"/>
      <c r="J258" s="24"/>
      <c r="K258" s="22"/>
      <c r="L258" s="24"/>
      <c r="M258" s="25"/>
      <c r="N258" s="24"/>
      <c r="O258" s="22"/>
      <c r="P258" s="24"/>
      <c r="Q258" s="24"/>
      <c r="R258" s="23"/>
      <c r="S258" s="24"/>
    </row>
    <row r="259" spans="1:19" ht="15.75" customHeight="1" x14ac:dyDescent="0.2">
      <c r="A259" s="22"/>
      <c r="B259" s="23"/>
      <c r="C259" s="22"/>
      <c r="D259" s="24"/>
      <c r="E259" s="22"/>
      <c r="F259" s="22"/>
      <c r="G259" s="24"/>
      <c r="H259" s="24"/>
      <c r="I259" s="22"/>
      <c r="J259" s="24"/>
      <c r="K259" s="22"/>
      <c r="L259" s="24"/>
      <c r="M259" s="25"/>
      <c r="N259" s="24"/>
      <c r="O259" s="22"/>
      <c r="P259" s="24"/>
      <c r="Q259" s="24"/>
      <c r="R259" s="23"/>
      <c r="S259" s="24"/>
    </row>
    <row r="260" spans="1:19" ht="15.75" customHeight="1" x14ac:dyDescent="0.2">
      <c r="A260" s="22"/>
      <c r="B260" s="23"/>
      <c r="C260" s="22"/>
      <c r="D260" s="24"/>
      <c r="E260" s="22"/>
      <c r="F260" s="22"/>
      <c r="G260" s="24"/>
      <c r="H260" s="24"/>
      <c r="I260" s="22"/>
      <c r="J260" s="24"/>
      <c r="K260" s="22"/>
      <c r="L260" s="24"/>
      <c r="M260" s="25"/>
      <c r="N260" s="24"/>
      <c r="O260" s="22"/>
      <c r="P260" s="24"/>
      <c r="Q260" s="24"/>
      <c r="R260" s="23"/>
      <c r="S260" s="24"/>
    </row>
    <row r="261" spans="1:19" ht="15.75" customHeight="1" x14ac:dyDescent="0.2">
      <c r="A261" s="22"/>
      <c r="B261" s="23"/>
      <c r="C261" s="22"/>
      <c r="D261" s="24"/>
      <c r="E261" s="22"/>
      <c r="F261" s="22"/>
      <c r="G261" s="24"/>
      <c r="H261" s="24"/>
      <c r="I261" s="22"/>
      <c r="J261" s="24"/>
      <c r="K261" s="22"/>
      <c r="L261" s="24"/>
      <c r="M261" s="25"/>
      <c r="N261" s="24"/>
      <c r="O261" s="22"/>
      <c r="P261" s="24"/>
      <c r="Q261" s="24"/>
      <c r="R261" s="23"/>
      <c r="S261" s="24"/>
    </row>
    <row r="262" spans="1:19" ht="15.75" customHeight="1" x14ac:dyDescent="0.2">
      <c r="A262" s="22"/>
      <c r="B262" s="23"/>
      <c r="C262" s="22"/>
      <c r="D262" s="24"/>
      <c r="E262" s="22"/>
      <c r="F262" s="22"/>
      <c r="G262" s="24"/>
      <c r="H262" s="24"/>
      <c r="I262" s="22"/>
      <c r="J262" s="24"/>
      <c r="K262" s="22"/>
      <c r="L262" s="24"/>
      <c r="M262" s="25"/>
      <c r="N262" s="24"/>
      <c r="O262" s="22"/>
      <c r="P262" s="24"/>
      <c r="Q262" s="24"/>
      <c r="R262" s="23"/>
      <c r="S262" s="24"/>
    </row>
    <row r="263" spans="1:19" ht="15.75" customHeight="1" x14ac:dyDescent="0.2">
      <c r="A263" s="22"/>
      <c r="B263" s="23"/>
      <c r="C263" s="22"/>
      <c r="D263" s="24"/>
      <c r="E263" s="22"/>
      <c r="F263" s="22"/>
      <c r="G263" s="24"/>
      <c r="H263" s="24"/>
      <c r="I263" s="22"/>
      <c r="J263" s="24"/>
      <c r="K263" s="22"/>
      <c r="L263" s="24"/>
      <c r="M263" s="25"/>
      <c r="N263" s="24"/>
      <c r="O263" s="22"/>
      <c r="P263" s="24"/>
      <c r="Q263" s="24"/>
      <c r="R263" s="23"/>
      <c r="S263" s="24"/>
    </row>
    <row r="264" spans="1:19" ht="15.75" customHeight="1" x14ac:dyDescent="0.2">
      <c r="A264" s="22"/>
      <c r="B264" s="23"/>
      <c r="C264" s="22"/>
      <c r="D264" s="24"/>
      <c r="E264" s="22"/>
      <c r="F264" s="22"/>
      <c r="G264" s="24"/>
      <c r="H264" s="24"/>
      <c r="I264" s="22"/>
      <c r="J264" s="24"/>
      <c r="K264" s="22"/>
      <c r="L264" s="24"/>
      <c r="M264" s="25"/>
      <c r="N264" s="24"/>
      <c r="O264" s="22"/>
      <c r="P264" s="24"/>
      <c r="Q264" s="24"/>
      <c r="R264" s="23"/>
      <c r="S264" s="24"/>
    </row>
    <row r="265" spans="1:19" ht="15.75" customHeight="1" x14ac:dyDescent="0.2">
      <c r="A265" s="22"/>
      <c r="B265" s="23"/>
      <c r="C265" s="22"/>
      <c r="D265" s="24"/>
      <c r="E265" s="22"/>
      <c r="F265" s="22"/>
      <c r="G265" s="24"/>
      <c r="H265" s="24"/>
      <c r="I265" s="22"/>
      <c r="J265" s="24"/>
      <c r="K265" s="22"/>
      <c r="L265" s="24"/>
      <c r="M265" s="25"/>
      <c r="N265" s="24"/>
      <c r="O265" s="22"/>
      <c r="P265" s="24"/>
      <c r="Q265" s="24"/>
      <c r="R265" s="23"/>
      <c r="S265" s="24"/>
    </row>
    <row r="266" spans="1:19" ht="15.75" customHeight="1" x14ac:dyDescent="0.2">
      <c r="A266" s="22"/>
      <c r="B266" s="23"/>
      <c r="C266" s="22"/>
      <c r="D266" s="24"/>
      <c r="E266" s="22"/>
      <c r="F266" s="22"/>
      <c r="G266" s="24"/>
      <c r="H266" s="24"/>
      <c r="I266" s="22"/>
      <c r="J266" s="24"/>
      <c r="K266" s="22"/>
      <c r="L266" s="24"/>
      <c r="M266" s="25"/>
      <c r="N266" s="24"/>
      <c r="O266" s="22"/>
      <c r="P266" s="24"/>
      <c r="Q266" s="24"/>
      <c r="R266" s="23"/>
      <c r="S266" s="24"/>
    </row>
    <row r="267" spans="1:19" ht="15.75" customHeight="1" x14ac:dyDescent="0.2">
      <c r="A267" s="22"/>
      <c r="B267" s="23"/>
      <c r="C267" s="22"/>
      <c r="D267" s="24"/>
      <c r="E267" s="22"/>
      <c r="F267" s="22"/>
      <c r="G267" s="24"/>
      <c r="H267" s="24"/>
      <c r="I267" s="22"/>
      <c r="J267" s="24"/>
      <c r="K267" s="22"/>
      <c r="L267" s="24"/>
      <c r="M267" s="25"/>
      <c r="N267" s="24"/>
      <c r="O267" s="22"/>
      <c r="P267" s="24"/>
      <c r="Q267" s="24"/>
      <c r="R267" s="23"/>
      <c r="S267" s="24"/>
    </row>
    <row r="268" spans="1:19" ht="15.75" customHeight="1" x14ac:dyDescent="0.2">
      <c r="A268" s="22"/>
      <c r="B268" s="23"/>
      <c r="C268" s="22"/>
      <c r="D268" s="24"/>
      <c r="E268" s="22"/>
      <c r="F268" s="22"/>
      <c r="G268" s="24"/>
      <c r="H268" s="24"/>
      <c r="I268" s="22"/>
      <c r="J268" s="24"/>
      <c r="K268" s="22"/>
      <c r="L268" s="24"/>
      <c r="M268" s="25"/>
      <c r="N268" s="24"/>
      <c r="O268" s="22"/>
      <c r="P268" s="24"/>
      <c r="Q268" s="24"/>
      <c r="R268" s="23"/>
      <c r="S268" s="24"/>
    </row>
    <row r="269" spans="1:19" ht="15.75" customHeight="1" x14ac:dyDescent="0.2">
      <c r="A269" s="22"/>
      <c r="B269" s="23"/>
      <c r="C269" s="22"/>
      <c r="D269" s="24"/>
      <c r="E269" s="22"/>
      <c r="F269" s="22"/>
      <c r="G269" s="24"/>
      <c r="H269" s="24"/>
      <c r="I269" s="22"/>
      <c r="J269" s="24"/>
      <c r="K269" s="22"/>
      <c r="L269" s="24"/>
      <c r="M269" s="25"/>
      <c r="N269" s="24"/>
      <c r="O269" s="22"/>
      <c r="P269" s="24"/>
      <c r="Q269" s="24"/>
      <c r="R269" s="23"/>
      <c r="S269" s="24"/>
    </row>
    <row r="270" spans="1:19" ht="15.75" customHeight="1" x14ac:dyDescent="0.2">
      <c r="A270" s="22"/>
      <c r="B270" s="23"/>
      <c r="C270" s="22"/>
      <c r="D270" s="24"/>
      <c r="E270" s="22"/>
      <c r="F270" s="22"/>
      <c r="G270" s="24"/>
      <c r="H270" s="24"/>
      <c r="I270" s="22"/>
      <c r="J270" s="24"/>
      <c r="K270" s="22"/>
      <c r="L270" s="24"/>
      <c r="M270" s="25"/>
      <c r="N270" s="24"/>
      <c r="O270" s="22"/>
      <c r="P270" s="24"/>
      <c r="Q270" s="24"/>
      <c r="R270" s="23"/>
      <c r="S270" s="24"/>
    </row>
    <row r="271" spans="1:19" ht="15.75" customHeight="1" x14ac:dyDescent="0.2">
      <c r="A271" s="22"/>
      <c r="B271" s="23"/>
      <c r="C271" s="22"/>
      <c r="D271" s="24"/>
      <c r="E271" s="22"/>
      <c r="F271" s="22"/>
      <c r="G271" s="24"/>
      <c r="H271" s="24"/>
      <c r="I271" s="22"/>
      <c r="J271" s="24"/>
      <c r="K271" s="22"/>
      <c r="L271" s="24"/>
      <c r="M271" s="25"/>
      <c r="N271" s="24"/>
      <c r="O271" s="22"/>
      <c r="P271" s="24"/>
      <c r="Q271" s="24"/>
      <c r="R271" s="23"/>
      <c r="S271" s="24"/>
    </row>
    <row r="272" spans="1:19" ht="15.75" customHeight="1" x14ac:dyDescent="0.2">
      <c r="A272" s="22"/>
      <c r="B272" s="23"/>
      <c r="C272" s="22"/>
      <c r="D272" s="24"/>
      <c r="E272" s="22"/>
      <c r="F272" s="22"/>
      <c r="G272" s="24"/>
      <c r="H272" s="24"/>
      <c r="I272" s="22"/>
      <c r="J272" s="24"/>
      <c r="K272" s="22"/>
      <c r="L272" s="24"/>
      <c r="M272" s="25"/>
      <c r="N272" s="24"/>
      <c r="O272" s="22"/>
      <c r="P272" s="24"/>
      <c r="Q272" s="24"/>
      <c r="R272" s="23"/>
      <c r="S272" s="24"/>
    </row>
    <row r="273" spans="1:19" ht="15.75" customHeight="1" x14ac:dyDescent="0.2">
      <c r="A273" s="22"/>
      <c r="B273" s="23"/>
      <c r="C273" s="22"/>
      <c r="D273" s="24"/>
      <c r="E273" s="22"/>
      <c r="F273" s="22"/>
      <c r="G273" s="24"/>
      <c r="H273" s="24"/>
      <c r="I273" s="22"/>
      <c r="J273" s="24"/>
      <c r="K273" s="22"/>
      <c r="L273" s="24"/>
      <c r="M273" s="25"/>
      <c r="N273" s="24"/>
      <c r="O273" s="22"/>
      <c r="P273" s="24"/>
      <c r="Q273" s="24"/>
      <c r="R273" s="23"/>
      <c r="S273" s="24"/>
    </row>
    <row r="274" spans="1:19" ht="15.75" customHeight="1" x14ac:dyDescent="0.2">
      <c r="A274" s="22"/>
      <c r="B274" s="23"/>
      <c r="C274" s="22"/>
      <c r="D274" s="24"/>
      <c r="E274" s="22"/>
      <c r="F274" s="22"/>
      <c r="G274" s="24"/>
      <c r="H274" s="24"/>
      <c r="I274" s="22"/>
      <c r="J274" s="24"/>
      <c r="K274" s="22"/>
      <c r="L274" s="24"/>
      <c r="M274" s="25"/>
      <c r="N274" s="24"/>
      <c r="O274" s="22"/>
      <c r="P274" s="24"/>
      <c r="Q274" s="24"/>
      <c r="R274" s="23"/>
      <c r="S274" s="24"/>
    </row>
    <row r="275" spans="1:19" ht="15.75" customHeight="1" x14ac:dyDescent="0.2">
      <c r="A275" s="22"/>
      <c r="B275" s="23"/>
      <c r="C275" s="22"/>
      <c r="D275" s="24"/>
      <c r="E275" s="22"/>
      <c r="F275" s="22"/>
      <c r="G275" s="24"/>
      <c r="H275" s="24"/>
      <c r="I275" s="22"/>
      <c r="J275" s="24"/>
      <c r="K275" s="22"/>
      <c r="L275" s="24"/>
      <c r="M275" s="25"/>
      <c r="N275" s="24"/>
      <c r="O275" s="22"/>
      <c r="P275" s="24"/>
      <c r="Q275" s="24"/>
      <c r="R275" s="23"/>
      <c r="S275" s="24"/>
    </row>
    <row r="276" spans="1:19" ht="15.75" customHeight="1" x14ac:dyDescent="0.2">
      <c r="A276" s="22"/>
      <c r="B276" s="23"/>
      <c r="C276" s="22"/>
      <c r="D276" s="24"/>
      <c r="E276" s="22"/>
      <c r="F276" s="22"/>
      <c r="G276" s="24"/>
      <c r="H276" s="24"/>
      <c r="I276" s="22"/>
      <c r="J276" s="24"/>
      <c r="K276" s="22"/>
      <c r="L276" s="24"/>
      <c r="M276" s="25"/>
      <c r="N276" s="24"/>
      <c r="O276" s="22"/>
      <c r="P276" s="24"/>
      <c r="Q276" s="24"/>
      <c r="R276" s="23"/>
      <c r="S276" s="24"/>
    </row>
    <row r="277" spans="1:19" ht="15.75" customHeight="1" x14ac:dyDescent="0.2">
      <c r="A277" s="22"/>
      <c r="B277" s="23"/>
      <c r="C277" s="22"/>
      <c r="D277" s="24"/>
      <c r="E277" s="22"/>
      <c r="F277" s="22"/>
      <c r="G277" s="24"/>
      <c r="H277" s="24"/>
      <c r="I277" s="22"/>
      <c r="J277" s="24"/>
      <c r="K277" s="22"/>
      <c r="L277" s="24"/>
      <c r="M277" s="25"/>
      <c r="N277" s="24"/>
      <c r="O277" s="22"/>
      <c r="P277" s="24"/>
      <c r="Q277" s="24"/>
      <c r="R277" s="23"/>
      <c r="S277" s="24"/>
    </row>
    <row r="278" spans="1:19" ht="15.75" customHeight="1" x14ac:dyDescent="0.2">
      <c r="A278" s="22"/>
      <c r="B278" s="23"/>
      <c r="C278" s="22"/>
      <c r="D278" s="24"/>
      <c r="E278" s="22"/>
      <c r="F278" s="22"/>
      <c r="G278" s="24"/>
      <c r="H278" s="24"/>
      <c r="I278" s="22"/>
      <c r="J278" s="24"/>
      <c r="K278" s="22"/>
      <c r="L278" s="24"/>
      <c r="M278" s="25"/>
      <c r="N278" s="24"/>
      <c r="O278" s="22"/>
      <c r="P278" s="24"/>
      <c r="Q278" s="24"/>
      <c r="R278" s="23"/>
      <c r="S278" s="24"/>
    </row>
    <row r="279" spans="1:19" ht="15.75" customHeight="1" x14ac:dyDescent="0.2">
      <c r="A279" s="22"/>
      <c r="B279" s="23"/>
      <c r="C279" s="22"/>
      <c r="D279" s="24"/>
      <c r="E279" s="22"/>
      <c r="F279" s="22"/>
      <c r="G279" s="24"/>
      <c r="H279" s="24"/>
      <c r="I279" s="22"/>
      <c r="J279" s="24"/>
      <c r="K279" s="22"/>
      <c r="L279" s="24"/>
      <c r="M279" s="25"/>
      <c r="N279" s="24"/>
      <c r="O279" s="22"/>
      <c r="P279" s="24"/>
      <c r="Q279" s="24"/>
      <c r="R279" s="23"/>
      <c r="S279" s="24"/>
    </row>
    <row r="280" spans="1:19" ht="15.75" customHeight="1" x14ac:dyDescent="0.2">
      <c r="A280" s="22"/>
      <c r="B280" s="23"/>
      <c r="C280" s="22"/>
      <c r="D280" s="24"/>
      <c r="E280" s="22"/>
      <c r="F280" s="22"/>
      <c r="G280" s="24"/>
      <c r="H280" s="24"/>
      <c r="I280" s="22"/>
      <c r="J280" s="24"/>
      <c r="K280" s="22"/>
      <c r="L280" s="24"/>
      <c r="M280" s="25"/>
      <c r="N280" s="24"/>
      <c r="O280" s="22"/>
      <c r="P280" s="24"/>
      <c r="Q280" s="24"/>
      <c r="R280" s="23"/>
      <c r="S280" s="24"/>
    </row>
    <row r="281" spans="1:19" ht="15.75" customHeight="1" x14ac:dyDescent="0.2">
      <c r="A281" s="22"/>
      <c r="B281" s="23"/>
      <c r="C281" s="22"/>
      <c r="D281" s="24"/>
      <c r="E281" s="22"/>
      <c r="F281" s="22"/>
      <c r="G281" s="24"/>
      <c r="H281" s="24"/>
      <c r="I281" s="22"/>
      <c r="J281" s="24"/>
      <c r="K281" s="22"/>
      <c r="L281" s="24"/>
      <c r="M281" s="25"/>
      <c r="N281" s="24"/>
      <c r="O281" s="22"/>
      <c r="P281" s="24"/>
      <c r="Q281" s="24"/>
      <c r="R281" s="23"/>
      <c r="S281" s="24"/>
    </row>
    <row r="282" spans="1:19" ht="15.75" customHeight="1" x14ac:dyDescent="0.2">
      <c r="A282" s="22"/>
      <c r="B282" s="23"/>
      <c r="C282" s="22"/>
      <c r="D282" s="24"/>
      <c r="E282" s="22"/>
      <c r="F282" s="22"/>
      <c r="G282" s="24"/>
      <c r="H282" s="24"/>
      <c r="I282" s="22"/>
      <c r="J282" s="24"/>
      <c r="K282" s="22"/>
      <c r="L282" s="24"/>
      <c r="M282" s="25"/>
      <c r="N282" s="24"/>
      <c r="O282" s="22"/>
      <c r="P282" s="24"/>
      <c r="Q282" s="24"/>
      <c r="R282" s="23"/>
      <c r="S282" s="24"/>
    </row>
    <row r="283" spans="1:19" ht="15.75" customHeight="1" x14ac:dyDescent="0.2">
      <c r="A283" s="22"/>
      <c r="B283" s="23"/>
      <c r="C283" s="22"/>
      <c r="D283" s="24"/>
      <c r="E283" s="22"/>
      <c r="F283" s="22"/>
      <c r="G283" s="24"/>
      <c r="H283" s="24"/>
      <c r="I283" s="22"/>
      <c r="J283" s="24"/>
      <c r="K283" s="22"/>
      <c r="L283" s="24"/>
      <c r="M283" s="25"/>
      <c r="N283" s="24"/>
      <c r="O283" s="22"/>
      <c r="P283" s="24"/>
      <c r="Q283" s="24"/>
      <c r="R283" s="23"/>
      <c r="S283" s="24"/>
    </row>
    <row r="284" spans="1:19" ht="15.75" customHeight="1" x14ac:dyDescent="0.2">
      <c r="A284" s="22"/>
      <c r="B284" s="23"/>
      <c r="C284" s="22"/>
      <c r="D284" s="24"/>
      <c r="E284" s="22"/>
      <c r="F284" s="22"/>
      <c r="G284" s="24"/>
      <c r="H284" s="24"/>
      <c r="I284" s="22"/>
      <c r="J284" s="24"/>
      <c r="K284" s="22"/>
      <c r="L284" s="24"/>
      <c r="M284" s="25"/>
      <c r="N284" s="24"/>
      <c r="O284" s="22"/>
      <c r="P284" s="24"/>
      <c r="Q284" s="24"/>
      <c r="R284" s="23"/>
      <c r="S284" s="24"/>
    </row>
    <row r="285" spans="1:19" ht="15.75" customHeight="1" x14ac:dyDescent="0.2">
      <c r="A285" s="22"/>
      <c r="B285" s="23"/>
      <c r="C285" s="22"/>
      <c r="D285" s="24"/>
      <c r="E285" s="22"/>
      <c r="F285" s="22"/>
      <c r="G285" s="24"/>
      <c r="H285" s="24"/>
      <c r="I285" s="22"/>
      <c r="J285" s="24"/>
      <c r="K285" s="22"/>
      <c r="L285" s="24"/>
      <c r="M285" s="25"/>
      <c r="N285" s="24"/>
      <c r="O285" s="22"/>
      <c r="P285" s="24"/>
      <c r="Q285" s="24"/>
      <c r="R285" s="23"/>
      <c r="S285" s="24"/>
    </row>
    <row r="286" spans="1:19" ht="15.75" customHeight="1" x14ac:dyDescent="0.2">
      <c r="A286" s="22"/>
      <c r="B286" s="23"/>
      <c r="C286" s="22"/>
      <c r="D286" s="24"/>
      <c r="E286" s="22"/>
      <c r="F286" s="22"/>
      <c r="G286" s="24"/>
      <c r="H286" s="24"/>
      <c r="I286" s="22"/>
      <c r="J286" s="24"/>
      <c r="K286" s="22"/>
      <c r="L286" s="24"/>
      <c r="M286" s="25"/>
      <c r="N286" s="24"/>
      <c r="O286" s="22"/>
      <c r="P286" s="24"/>
      <c r="Q286" s="24"/>
      <c r="R286" s="23"/>
      <c r="S286" s="24"/>
    </row>
    <row r="287" spans="1:19" ht="15.75" customHeight="1" x14ac:dyDescent="0.2">
      <c r="A287" s="22"/>
      <c r="B287" s="23"/>
      <c r="C287" s="22"/>
      <c r="D287" s="24"/>
      <c r="E287" s="22"/>
      <c r="F287" s="22"/>
      <c r="G287" s="24"/>
      <c r="H287" s="24"/>
      <c r="I287" s="22"/>
      <c r="J287" s="24"/>
      <c r="K287" s="22"/>
      <c r="L287" s="24"/>
      <c r="M287" s="25"/>
      <c r="N287" s="24"/>
      <c r="O287" s="22"/>
      <c r="P287" s="24"/>
      <c r="Q287" s="24"/>
      <c r="R287" s="23"/>
      <c r="S287" s="24"/>
    </row>
    <row r="288" spans="1:19" ht="15.75" customHeight="1" x14ac:dyDescent="0.2">
      <c r="A288" s="22"/>
      <c r="B288" s="23"/>
      <c r="C288" s="22"/>
      <c r="D288" s="24"/>
      <c r="E288" s="22"/>
      <c r="F288" s="22"/>
      <c r="G288" s="24"/>
      <c r="H288" s="24"/>
      <c r="I288" s="22"/>
      <c r="J288" s="24"/>
      <c r="K288" s="22"/>
      <c r="L288" s="24"/>
      <c r="M288" s="25"/>
      <c r="N288" s="24"/>
      <c r="O288" s="22"/>
      <c r="P288" s="24"/>
      <c r="Q288" s="24"/>
      <c r="R288" s="23"/>
      <c r="S288" s="24"/>
    </row>
    <row r="289" spans="1:19" ht="15.75" customHeight="1" x14ac:dyDescent="0.2">
      <c r="A289" s="22"/>
      <c r="B289" s="23"/>
      <c r="C289" s="22"/>
      <c r="D289" s="24"/>
      <c r="E289" s="22"/>
      <c r="F289" s="22"/>
      <c r="G289" s="24"/>
      <c r="H289" s="24"/>
      <c r="I289" s="22"/>
      <c r="J289" s="24"/>
      <c r="K289" s="22"/>
      <c r="L289" s="24"/>
      <c r="M289" s="25"/>
      <c r="N289" s="24"/>
      <c r="O289" s="22"/>
      <c r="P289" s="24"/>
      <c r="Q289" s="24"/>
      <c r="R289" s="23"/>
      <c r="S289" s="24"/>
    </row>
    <row r="290" spans="1:19" ht="15.75" customHeight="1" x14ac:dyDescent="0.2">
      <c r="A290" s="22"/>
      <c r="B290" s="23"/>
      <c r="C290" s="22"/>
      <c r="D290" s="24"/>
      <c r="E290" s="22"/>
      <c r="F290" s="22"/>
      <c r="G290" s="24"/>
      <c r="H290" s="24"/>
      <c r="I290" s="22"/>
      <c r="J290" s="24"/>
      <c r="K290" s="22"/>
      <c r="L290" s="24"/>
      <c r="M290" s="25"/>
      <c r="N290" s="24"/>
      <c r="O290" s="22"/>
      <c r="P290" s="24"/>
      <c r="Q290" s="24"/>
      <c r="R290" s="23"/>
      <c r="S290" s="24"/>
    </row>
    <row r="291" spans="1:19" ht="15.75" customHeight="1" x14ac:dyDescent="0.2">
      <c r="A291" s="22"/>
      <c r="B291" s="23"/>
      <c r="C291" s="22"/>
      <c r="D291" s="24"/>
      <c r="E291" s="22"/>
      <c r="F291" s="22"/>
      <c r="G291" s="24"/>
      <c r="H291" s="24"/>
      <c r="I291" s="22"/>
      <c r="J291" s="24"/>
      <c r="K291" s="22"/>
      <c r="L291" s="24"/>
      <c r="M291" s="25"/>
      <c r="N291" s="24"/>
      <c r="O291" s="22"/>
      <c r="P291" s="24"/>
      <c r="Q291" s="24"/>
      <c r="R291" s="23"/>
      <c r="S291" s="24"/>
    </row>
    <row r="292" spans="1:19" ht="15.75" customHeight="1" x14ac:dyDescent="0.2">
      <c r="A292" s="22"/>
      <c r="B292" s="23"/>
      <c r="C292" s="22"/>
      <c r="D292" s="24"/>
      <c r="E292" s="22"/>
      <c r="F292" s="22"/>
      <c r="G292" s="24"/>
      <c r="H292" s="24"/>
      <c r="I292" s="22"/>
      <c r="J292" s="24"/>
      <c r="K292" s="22"/>
      <c r="L292" s="24"/>
      <c r="M292" s="25"/>
      <c r="N292" s="24"/>
      <c r="O292" s="22"/>
      <c r="P292" s="24"/>
      <c r="Q292" s="24"/>
      <c r="R292" s="23"/>
      <c r="S292" s="24"/>
    </row>
    <row r="293" spans="1:19" ht="15.75" customHeight="1" x14ac:dyDescent="0.2">
      <c r="A293" s="22"/>
      <c r="B293" s="23"/>
      <c r="C293" s="22"/>
      <c r="D293" s="24"/>
      <c r="E293" s="22"/>
      <c r="F293" s="22"/>
      <c r="G293" s="24"/>
      <c r="H293" s="24"/>
      <c r="I293" s="22"/>
      <c r="J293" s="24"/>
      <c r="K293" s="22"/>
      <c r="L293" s="24"/>
      <c r="M293" s="25"/>
      <c r="N293" s="24"/>
      <c r="O293" s="22"/>
      <c r="P293" s="24"/>
      <c r="Q293" s="24"/>
      <c r="R293" s="23"/>
      <c r="S293" s="24"/>
    </row>
    <row r="294" spans="1:19" ht="15.75" customHeight="1" x14ac:dyDescent="0.2">
      <c r="A294" s="22"/>
      <c r="B294" s="23"/>
      <c r="C294" s="22"/>
      <c r="D294" s="24"/>
      <c r="E294" s="22"/>
      <c r="F294" s="22"/>
      <c r="G294" s="24"/>
      <c r="H294" s="24"/>
      <c r="I294" s="22"/>
      <c r="J294" s="24"/>
      <c r="K294" s="22"/>
      <c r="L294" s="24"/>
      <c r="M294" s="25"/>
      <c r="N294" s="24"/>
      <c r="O294" s="22"/>
      <c r="P294" s="24"/>
      <c r="Q294" s="24"/>
      <c r="R294" s="23"/>
      <c r="S294" s="24"/>
    </row>
    <row r="295" spans="1:19" ht="15.75" customHeight="1" x14ac:dyDescent="0.2">
      <c r="A295" s="22"/>
      <c r="B295" s="23"/>
      <c r="C295" s="22"/>
      <c r="D295" s="24"/>
      <c r="E295" s="22"/>
      <c r="F295" s="22"/>
      <c r="G295" s="24"/>
      <c r="H295" s="24"/>
      <c r="I295" s="22"/>
      <c r="J295" s="24"/>
      <c r="K295" s="22"/>
      <c r="L295" s="24"/>
      <c r="M295" s="25"/>
      <c r="N295" s="24"/>
      <c r="O295" s="22"/>
      <c r="P295" s="24"/>
      <c r="Q295" s="24"/>
      <c r="R295" s="23"/>
      <c r="S295" s="24"/>
    </row>
    <row r="296" spans="1:19" ht="15.75" customHeight="1" x14ac:dyDescent="0.2">
      <c r="A296" s="22"/>
      <c r="B296" s="23"/>
      <c r="C296" s="22"/>
      <c r="D296" s="24"/>
      <c r="E296" s="22"/>
      <c r="F296" s="22"/>
      <c r="G296" s="24"/>
      <c r="H296" s="24"/>
      <c r="I296" s="22"/>
      <c r="J296" s="24"/>
      <c r="K296" s="22"/>
      <c r="L296" s="24"/>
      <c r="M296" s="25"/>
      <c r="N296" s="24"/>
      <c r="O296" s="22"/>
      <c r="P296" s="24"/>
      <c r="Q296" s="24"/>
      <c r="R296" s="23"/>
      <c r="S296" s="24"/>
    </row>
    <row r="297" spans="1:19" ht="15.75" customHeight="1" x14ac:dyDescent="0.2">
      <c r="A297" s="22"/>
      <c r="B297" s="23"/>
      <c r="C297" s="22"/>
      <c r="D297" s="24"/>
      <c r="E297" s="22"/>
      <c r="F297" s="22"/>
      <c r="G297" s="24"/>
      <c r="H297" s="24"/>
      <c r="I297" s="22"/>
      <c r="J297" s="24"/>
      <c r="K297" s="22"/>
      <c r="L297" s="24"/>
      <c r="M297" s="25"/>
      <c r="N297" s="24"/>
      <c r="O297" s="22"/>
      <c r="P297" s="24"/>
      <c r="Q297" s="24"/>
      <c r="R297" s="23"/>
      <c r="S297" s="24"/>
    </row>
    <row r="298" spans="1:19" ht="15.75" customHeight="1" x14ac:dyDescent="0.2">
      <c r="A298" s="22"/>
      <c r="B298" s="23"/>
      <c r="C298" s="22"/>
      <c r="D298" s="24"/>
      <c r="E298" s="22"/>
      <c r="F298" s="22"/>
      <c r="G298" s="24"/>
      <c r="H298" s="24"/>
      <c r="I298" s="22"/>
      <c r="J298" s="24"/>
      <c r="K298" s="22"/>
      <c r="L298" s="24"/>
      <c r="M298" s="25"/>
      <c r="N298" s="24"/>
      <c r="O298" s="22"/>
      <c r="P298" s="24"/>
      <c r="Q298" s="24"/>
      <c r="R298" s="23"/>
      <c r="S298" s="24"/>
    </row>
    <row r="299" spans="1:19" ht="15.75" customHeight="1" x14ac:dyDescent="0.2">
      <c r="A299" s="22"/>
      <c r="B299" s="23"/>
      <c r="C299" s="22"/>
      <c r="D299" s="24"/>
      <c r="E299" s="22"/>
      <c r="F299" s="22"/>
      <c r="G299" s="24"/>
      <c r="H299" s="24"/>
      <c r="I299" s="22"/>
      <c r="J299" s="24"/>
      <c r="K299" s="22"/>
      <c r="L299" s="24"/>
      <c r="M299" s="25"/>
      <c r="N299" s="24"/>
      <c r="O299" s="22"/>
      <c r="P299" s="24"/>
      <c r="Q299" s="24"/>
      <c r="R299" s="23"/>
      <c r="S299" s="24"/>
    </row>
    <row r="300" spans="1:19" ht="15.75" customHeight="1" x14ac:dyDescent="0.2">
      <c r="A300" s="22"/>
      <c r="B300" s="23"/>
      <c r="C300" s="22"/>
      <c r="D300" s="24"/>
      <c r="E300" s="22"/>
      <c r="F300" s="22"/>
      <c r="G300" s="24"/>
      <c r="H300" s="24"/>
      <c r="I300" s="22"/>
      <c r="J300" s="24"/>
      <c r="K300" s="22"/>
      <c r="L300" s="24"/>
      <c r="M300" s="25"/>
      <c r="N300" s="24"/>
      <c r="O300" s="22"/>
      <c r="P300" s="24"/>
      <c r="Q300" s="24"/>
      <c r="R300" s="23"/>
      <c r="S300" s="24"/>
    </row>
    <row r="301" spans="1:19" ht="15.75" customHeight="1" x14ac:dyDescent="0.2">
      <c r="A301" s="22"/>
      <c r="B301" s="23"/>
      <c r="C301" s="22"/>
      <c r="D301" s="24"/>
      <c r="E301" s="22"/>
      <c r="F301" s="22"/>
      <c r="G301" s="24"/>
      <c r="H301" s="24"/>
      <c r="I301" s="22"/>
      <c r="J301" s="24"/>
      <c r="K301" s="22"/>
      <c r="L301" s="24"/>
      <c r="M301" s="25"/>
      <c r="N301" s="24"/>
      <c r="O301" s="22"/>
      <c r="P301" s="24"/>
      <c r="Q301" s="24"/>
      <c r="R301" s="23"/>
      <c r="S301" s="24"/>
    </row>
    <row r="302" spans="1:19" ht="15.75" customHeight="1" x14ac:dyDescent="0.2">
      <c r="A302" s="22"/>
      <c r="B302" s="23"/>
      <c r="C302" s="22"/>
      <c r="D302" s="24"/>
      <c r="E302" s="22"/>
      <c r="F302" s="22"/>
      <c r="G302" s="24"/>
      <c r="H302" s="24"/>
      <c r="I302" s="22"/>
      <c r="J302" s="24"/>
      <c r="K302" s="22"/>
      <c r="L302" s="24"/>
      <c r="M302" s="25"/>
      <c r="N302" s="24"/>
      <c r="O302" s="22"/>
      <c r="P302" s="24"/>
      <c r="Q302" s="24"/>
      <c r="R302" s="23"/>
      <c r="S302" s="24"/>
    </row>
    <row r="303" spans="1:19" ht="15.75" customHeight="1" x14ac:dyDescent="0.2">
      <c r="A303" s="22"/>
      <c r="B303" s="23"/>
      <c r="C303" s="22"/>
      <c r="D303" s="24"/>
      <c r="E303" s="22"/>
      <c r="F303" s="22"/>
      <c r="G303" s="24"/>
      <c r="H303" s="24"/>
      <c r="I303" s="22"/>
      <c r="J303" s="24"/>
      <c r="K303" s="22"/>
      <c r="L303" s="24"/>
      <c r="M303" s="25"/>
      <c r="N303" s="24"/>
      <c r="O303" s="22"/>
      <c r="P303" s="24"/>
      <c r="Q303" s="24"/>
      <c r="R303" s="23"/>
      <c r="S303" s="24"/>
    </row>
    <row r="304" spans="1:19" ht="15.75" customHeight="1" x14ac:dyDescent="0.2">
      <c r="A304" s="22"/>
      <c r="B304" s="23"/>
      <c r="C304" s="22"/>
      <c r="D304" s="24"/>
      <c r="E304" s="22"/>
      <c r="F304" s="22"/>
      <c r="G304" s="24"/>
      <c r="H304" s="24"/>
      <c r="I304" s="22"/>
      <c r="J304" s="24"/>
      <c r="K304" s="22"/>
      <c r="L304" s="24"/>
      <c r="M304" s="25"/>
      <c r="N304" s="24"/>
      <c r="O304" s="22"/>
      <c r="P304" s="24"/>
      <c r="Q304" s="24"/>
      <c r="R304" s="23"/>
      <c r="S304" s="24"/>
    </row>
    <row r="305" spans="1:19" ht="15.75" customHeight="1" x14ac:dyDescent="0.2">
      <c r="A305" s="22"/>
      <c r="B305" s="23"/>
      <c r="C305" s="22"/>
      <c r="D305" s="24"/>
      <c r="E305" s="22"/>
      <c r="F305" s="22"/>
      <c r="G305" s="24"/>
      <c r="H305" s="24"/>
      <c r="I305" s="22"/>
      <c r="J305" s="24"/>
      <c r="K305" s="22"/>
      <c r="L305" s="24"/>
      <c r="M305" s="25"/>
      <c r="N305" s="24"/>
      <c r="O305" s="22"/>
      <c r="P305" s="24"/>
      <c r="Q305" s="24"/>
      <c r="R305" s="23"/>
      <c r="S305" s="24"/>
    </row>
    <row r="306" spans="1:19" ht="15.75" customHeight="1" x14ac:dyDescent="0.2">
      <c r="A306" s="22"/>
      <c r="B306" s="23"/>
      <c r="C306" s="22"/>
      <c r="D306" s="24"/>
      <c r="E306" s="22"/>
      <c r="F306" s="22"/>
      <c r="G306" s="24"/>
      <c r="H306" s="24"/>
      <c r="I306" s="22"/>
      <c r="J306" s="24"/>
      <c r="K306" s="22"/>
      <c r="L306" s="24"/>
      <c r="M306" s="25"/>
      <c r="N306" s="24"/>
      <c r="O306" s="22"/>
      <c r="P306" s="24"/>
      <c r="Q306" s="24"/>
      <c r="R306" s="23"/>
      <c r="S306" s="24"/>
    </row>
    <row r="307" spans="1:19" ht="15.75" customHeight="1" x14ac:dyDescent="0.2">
      <c r="A307" s="22"/>
      <c r="B307" s="23"/>
      <c r="C307" s="22"/>
      <c r="D307" s="24"/>
      <c r="E307" s="22"/>
      <c r="F307" s="22"/>
      <c r="G307" s="24"/>
      <c r="H307" s="24"/>
      <c r="I307" s="22"/>
      <c r="J307" s="24"/>
      <c r="K307" s="22"/>
      <c r="L307" s="24"/>
      <c r="M307" s="25"/>
      <c r="N307" s="24"/>
      <c r="O307" s="22"/>
      <c r="P307" s="24"/>
      <c r="Q307" s="24"/>
      <c r="R307" s="23"/>
      <c r="S307" s="24"/>
    </row>
    <row r="308" spans="1:19" ht="15.75" customHeight="1" x14ac:dyDescent="0.2">
      <c r="A308" s="22"/>
      <c r="B308" s="23"/>
      <c r="C308" s="22"/>
      <c r="D308" s="24"/>
      <c r="E308" s="22"/>
      <c r="F308" s="22"/>
      <c r="G308" s="24"/>
      <c r="H308" s="24"/>
      <c r="I308" s="22"/>
      <c r="J308" s="24"/>
      <c r="K308" s="22"/>
      <c r="L308" s="24"/>
      <c r="M308" s="25"/>
      <c r="N308" s="24"/>
      <c r="O308" s="22"/>
      <c r="P308" s="24"/>
      <c r="Q308" s="24"/>
      <c r="R308" s="23"/>
      <c r="S308" s="24"/>
    </row>
    <row r="309" spans="1:19" ht="15.75" customHeight="1" x14ac:dyDescent="0.2">
      <c r="A309" s="22"/>
      <c r="B309" s="23"/>
      <c r="C309" s="22"/>
      <c r="D309" s="24"/>
      <c r="E309" s="22"/>
      <c r="F309" s="22"/>
      <c r="G309" s="24"/>
      <c r="H309" s="24"/>
      <c r="I309" s="22"/>
      <c r="J309" s="24"/>
      <c r="K309" s="22"/>
      <c r="L309" s="24"/>
      <c r="M309" s="25"/>
      <c r="N309" s="24"/>
      <c r="O309" s="22"/>
      <c r="P309" s="24"/>
      <c r="Q309" s="24"/>
      <c r="R309" s="23"/>
      <c r="S309" s="24"/>
    </row>
    <row r="310" spans="1:19" ht="15.75" customHeight="1" x14ac:dyDescent="0.2">
      <c r="A310" s="22"/>
      <c r="B310" s="23"/>
      <c r="C310" s="22"/>
      <c r="D310" s="24"/>
      <c r="E310" s="22"/>
      <c r="F310" s="22"/>
      <c r="G310" s="24"/>
      <c r="H310" s="24"/>
      <c r="I310" s="22"/>
      <c r="J310" s="24"/>
      <c r="K310" s="22"/>
      <c r="L310" s="24"/>
      <c r="M310" s="25"/>
      <c r="N310" s="24"/>
      <c r="O310" s="22"/>
      <c r="P310" s="24"/>
      <c r="Q310" s="24"/>
      <c r="R310" s="23"/>
      <c r="S310" s="24"/>
    </row>
    <row r="311" spans="1:19" ht="15.75" customHeight="1" x14ac:dyDescent="0.2">
      <c r="A311" s="22"/>
      <c r="B311" s="23"/>
      <c r="C311" s="22"/>
      <c r="D311" s="24"/>
      <c r="E311" s="22"/>
      <c r="F311" s="22"/>
      <c r="G311" s="24"/>
      <c r="H311" s="24"/>
      <c r="I311" s="22"/>
      <c r="J311" s="24"/>
      <c r="K311" s="22"/>
      <c r="L311" s="24"/>
      <c r="M311" s="25"/>
      <c r="N311" s="24"/>
      <c r="O311" s="22"/>
      <c r="P311" s="24"/>
      <c r="Q311" s="24"/>
      <c r="R311" s="23"/>
      <c r="S311" s="24"/>
    </row>
    <row r="312" spans="1:19" ht="15.75" customHeight="1" x14ac:dyDescent="0.2">
      <c r="A312" s="22"/>
      <c r="B312" s="23"/>
      <c r="C312" s="22"/>
      <c r="D312" s="24"/>
      <c r="E312" s="22"/>
      <c r="F312" s="22"/>
      <c r="G312" s="24"/>
      <c r="H312" s="24"/>
      <c r="I312" s="22"/>
      <c r="J312" s="24"/>
      <c r="K312" s="22"/>
      <c r="L312" s="24"/>
      <c r="M312" s="25"/>
      <c r="N312" s="24"/>
      <c r="O312" s="22"/>
      <c r="P312" s="24"/>
      <c r="Q312" s="24"/>
      <c r="R312" s="23"/>
      <c r="S312" s="24"/>
    </row>
    <row r="313" spans="1:19" ht="15.75" customHeight="1" x14ac:dyDescent="0.2">
      <c r="A313" s="22"/>
      <c r="B313" s="23"/>
      <c r="C313" s="22"/>
      <c r="D313" s="24"/>
      <c r="E313" s="22"/>
      <c r="F313" s="22"/>
      <c r="G313" s="24"/>
      <c r="H313" s="24"/>
      <c r="I313" s="22"/>
      <c r="J313" s="24"/>
      <c r="K313" s="22"/>
      <c r="L313" s="24"/>
      <c r="M313" s="25"/>
      <c r="N313" s="24"/>
      <c r="O313" s="22"/>
      <c r="P313" s="24"/>
      <c r="Q313" s="24"/>
      <c r="R313" s="23"/>
      <c r="S313" s="24"/>
    </row>
    <row r="314" spans="1:19" ht="15.75" customHeight="1" x14ac:dyDescent="0.2">
      <c r="A314" s="22"/>
      <c r="B314" s="23"/>
      <c r="C314" s="22"/>
      <c r="D314" s="24"/>
      <c r="E314" s="22"/>
      <c r="F314" s="22"/>
      <c r="G314" s="24"/>
      <c r="H314" s="24"/>
      <c r="I314" s="22"/>
      <c r="J314" s="24"/>
      <c r="K314" s="22"/>
      <c r="L314" s="24"/>
      <c r="M314" s="25"/>
      <c r="N314" s="24"/>
      <c r="O314" s="22"/>
      <c r="P314" s="24"/>
      <c r="Q314" s="24"/>
      <c r="R314" s="23"/>
      <c r="S314" s="24"/>
    </row>
    <row r="315" spans="1:19" ht="15.75" customHeight="1" x14ac:dyDescent="0.2">
      <c r="A315" s="22"/>
      <c r="B315" s="23"/>
      <c r="C315" s="22"/>
      <c r="D315" s="24"/>
      <c r="E315" s="22"/>
      <c r="F315" s="22"/>
      <c r="G315" s="24"/>
      <c r="H315" s="24"/>
      <c r="I315" s="22"/>
      <c r="J315" s="24"/>
      <c r="K315" s="22"/>
      <c r="L315" s="24"/>
      <c r="M315" s="25"/>
      <c r="N315" s="24"/>
      <c r="O315" s="22"/>
      <c r="P315" s="24"/>
      <c r="Q315" s="24"/>
      <c r="R315" s="23"/>
      <c r="S315" s="24"/>
    </row>
    <row r="316" spans="1:19" ht="15.75" customHeight="1" x14ac:dyDescent="0.2">
      <c r="A316" s="22"/>
      <c r="B316" s="23"/>
      <c r="C316" s="22"/>
      <c r="D316" s="24"/>
      <c r="E316" s="22"/>
      <c r="F316" s="22"/>
      <c r="G316" s="24"/>
      <c r="H316" s="24"/>
      <c r="I316" s="22"/>
      <c r="J316" s="24"/>
      <c r="K316" s="22"/>
      <c r="L316" s="24"/>
      <c r="M316" s="25"/>
      <c r="N316" s="24"/>
      <c r="O316" s="22"/>
      <c r="P316" s="24"/>
      <c r="Q316" s="24"/>
      <c r="R316" s="23"/>
      <c r="S316" s="24"/>
    </row>
    <row r="317" spans="1:19" ht="15.75" customHeight="1" x14ac:dyDescent="0.2">
      <c r="A317" s="22"/>
      <c r="B317" s="23"/>
      <c r="C317" s="22"/>
      <c r="D317" s="24"/>
      <c r="E317" s="22"/>
      <c r="F317" s="22"/>
      <c r="G317" s="24"/>
      <c r="H317" s="24"/>
      <c r="I317" s="22"/>
      <c r="J317" s="24"/>
      <c r="K317" s="22"/>
      <c r="L317" s="24"/>
      <c r="M317" s="25"/>
      <c r="N317" s="24"/>
      <c r="O317" s="22"/>
      <c r="P317" s="24"/>
      <c r="Q317" s="24"/>
      <c r="R317" s="23"/>
      <c r="S317" s="24"/>
    </row>
    <row r="318" spans="1:19" ht="15.75" customHeight="1" x14ac:dyDescent="0.2">
      <c r="A318" s="22"/>
      <c r="B318" s="23"/>
      <c r="C318" s="22"/>
      <c r="D318" s="24"/>
      <c r="E318" s="22"/>
      <c r="F318" s="22"/>
      <c r="G318" s="24"/>
      <c r="H318" s="24"/>
      <c r="I318" s="22"/>
      <c r="J318" s="24"/>
      <c r="K318" s="22"/>
      <c r="L318" s="24"/>
      <c r="M318" s="25"/>
      <c r="N318" s="24"/>
      <c r="O318" s="22"/>
      <c r="P318" s="24"/>
      <c r="Q318" s="24"/>
      <c r="R318" s="23"/>
      <c r="S318" s="24"/>
    </row>
    <row r="319" spans="1:19" ht="15.75" customHeight="1" x14ac:dyDescent="0.2">
      <c r="A319" s="22"/>
      <c r="B319" s="23"/>
      <c r="C319" s="22"/>
      <c r="D319" s="24"/>
      <c r="E319" s="22"/>
      <c r="F319" s="22"/>
      <c r="G319" s="24"/>
      <c r="H319" s="24"/>
      <c r="I319" s="22"/>
      <c r="J319" s="24"/>
      <c r="K319" s="22"/>
      <c r="L319" s="24"/>
      <c r="M319" s="25"/>
      <c r="N319" s="24"/>
      <c r="O319" s="22"/>
      <c r="P319" s="24"/>
      <c r="Q319" s="24"/>
      <c r="R319" s="23"/>
      <c r="S319" s="24"/>
    </row>
    <row r="320" spans="1:19" ht="15.75" customHeight="1" x14ac:dyDescent="0.2">
      <c r="A320" s="22"/>
      <c r="B320" s="23"/>
      <c r="C320" s="22"/>
      <c r="D320" s="24"/>
      <c r="E320" s="22"/>
      <c r="F320" s="22"/>
      <c r="G320" s="24"/>
      <c r="H320" s="24"/>
      <c r="I320" s="22"/>
      <c r="J320" s="24"/>
      <c r="K320" s="22"/>
      <c r="L320" s="24"/>
      <c r="M320" s="25"/>
      <c r="N320" s="24"/>
      <c r="O320" s="22"/>
      <c r="P320" s="24"/>
      <c r="Q320" s="24"/>
      <c r="R320" s="23"/>
      <c r="S320" s="24"/>
    </row>
    <row r="321" spans="1:19" ht="15.75" customHeight="1" x14ac:dyDescent="0.2">
      <c r="A321" s="22"/>
      <c r="B321" s="23"/>
      <c r="C321" s="22"/>
      <c r="D321" s="24"/>
      <c r="E321" s="22"/>
      <c r="F321" s="22"/>
      <c r="G321" s="24"/>
      <c r="H321" s="24"/>
      <c r="I321" s="22"/>
      <c r="J321" s="24"/>
      <c r="K321" s="22"/>
      <c r="L321" s="24"/>
      <c r="M321" s="25"/>
      <c r="N321" s="24"/>
      <c r="O321" s="22"/>
      <c r="P321" s="24"/>
      <c r="Q321" s="24"/>
      <c r="R321" s="23"/>
      <c r="S321" s="24"/>
    </row>
    <row r="322" spans="1:19" ht="15.75" customHeight="1" x14ac:dyDescent="0.2">
      <c r="A322" s="22"/>
      <c r="B322" s="23"/>
      <c r="C322" s="22"/>
      <c r="D322" s="24"/>
      <c r="E322" s="22"/>
      <c r="F322" s="22"/>
      <c r="G322" s="24"/>
      <c r="H322" s="24"/>
      <c r="I322" s="22"/>
      <c r="J322" s="24"/>
      <c r="K322" s="22"/>
      <c r="L322" s="24"/>
      <c r="M322" s="25"/>
      <c r="N322" s="24"/>
      <c r="O322" s="22"/>
      <c r="P322" s="24"/>
      <c r="Q322" s="24"/>
      <c r="R322" s="23"/>
      <c r="S322" s="24"/>
    </row>
    <row r="323" spans="1:19" ht="15.75" customHeight="1" x14ac:dyDescent="0.2">
      <c r="A323" s="22"/>
      <c r="B323" s="23"/>
      <c r="C323" s="22"/>
      <c r="D323" s="24"/>
      <c r="E323" s="22"/>
      <c r="F323" s="22"/>
      <c r="G323" s="24"/>
      <c r="H323" s="24"/>
      <c r="I323" s="22"/>
      <c r="J323" s="24"/>
      <c r="K323" s="22"/>
      <c r="L323" s="24"/>
      <c r="M323" s="25"/>
      <c r="N323" s="24"/>
      <c r="O323" s="22"/>
      <c r="P323" s="24"/>
      <c r="Q323" s="24"/>
      <c r="R323" s="23"/>
      <c r="S323" s="24"/>
    </row>
    <row r="324" spans="1:19" ht="15.75" customHeight="1" x14ac:dyDescent="0.2">
      <c r="A324" s="22"/>
      <c r="B324" s="23"/>
      <c r="C324" s="22"/>
      <c r="D324" s="24"/>
      <c r="E324" s="22"/>
      <c r="F324" s="22"/>
      <c r="G324" s="24"/>
      <c r="H324" s="24"/>
      <c r="I324" s="22"/>
      <c r="J324" s="24"/>
      <c r="K324" s="22"/>
      <c r="L324" s="24"/>
      <c r="M324" s="25"/>
      <c r="N324" s="24"/>
      <c r="O324" s="22"/>
      <c r="P324" s="24"/>
      <c r="Q324" s="24"/>
      <c r="R324" s="23"/>
      <c r="S324" s="24"/>
    </row>
    <row r="325" spans="1:19" ht="15.75" customHeight="1" x14ac:dyDescent="0.2">
      <c r="A325" s="22"/>
      <c r="B325" s="23"/>
      <c r="C325" s="22"/>
      <c r="D325" s="24"/>
      <c r="E325" s="22"/>
      <c r="F325" s="22"/>
      <c r="G325" s="24"/>
      <c r="H325" s="24"/>
      <c r="I325" s="22"/>
      <c r="J325" s="24"/>
      <c r="K325" s="22"/>
      <c r="L325" s="24"/>
      <c r="M325" s="25"/>
      <c r="N325" s="24"/>
      <c r="O325" s="22"/>
      <c r="P325" s="24"/>
      <c r="Q325" s="24"/>
      <c r="R325" s="23"/>
      <c r="S325" s="24"/>
    </row>
    <row r="326" spans="1:19" ht="15.75" customHeight="1" x14ac:dyDescent="0.2">
      <c r="A326" s="22"/>
      <c r="B326" s="23"/>
      <c r="C326" s="22"/>
      <c r="D326" s="24"/>
      <c r="E326" s="22"/>
      <c r="F326" s="22"/>
      <c r="G326" s="24"/>
      <c r="H326" s="24"/>
      <c r="I326" s="22"/>
      <c r="J326" s="24"/>
      <c r="K326" s="22"/>
      <c r="L326" s="24"/>
      <c r="M326" s="25"/>
      <c r="N326" s="24"/>
      <c r="O326" s="22"/>
      <c r="P326" s="24"/>
      <c r="Q326" s="24"/>
      <c r="R326" s="23"/>
      <c r="S326" s="24"/>
    </row>
    <row r="327" spans="1:19" ht="15.75" customHeight="1" x14ac:dyDescent="0.2">
      <c r="A327" s="22"/>
      <c r="B327" s="23"/>
      <c r="C327" s="22"/>
      <c r="D327" s="24"/>
      <c r="E327" s="22"/>
      <c r="F327" s="22"/>
      <c r="G327" s="24"/>
      <c r="H327" s="24"/>
      <c r="I327" s="22"/>
      <c r="J327" s="24"/>
      <c r="K327" s="22"/>
      <c r="L327" s="24"/>
      <c r="M327" s="25"/>
      <c r="N327" s="24"/>
      <c r="O327" s="22"/>
      <c r="P327" s="24"/>
      <c r="Q327" s="24"/>
      <c r="R327" s="23"/>
      <c r="S327" s="24"/>
    </row>
    <row r="328" spans="1:19" ht="15.75" customHeight="1" x14ac:dyDescent="0.2">
      <c r="A328" s="22"/>
      <c r="B328" s="23"/>
      <c r="C328" s="22"/>
      <c r="D328" s="24"/>
      <c r="E328" s="22"/>
      <c r="F328" s="22"/>
      <c r="G328" s="24"/>
      <c r="H328" s="24"/>
      <c r="I328" s="22"/>
      <c r="J328" s="24"/>
      <c r="K328" s="22"/>
      <c r="L328" s="24"/>
      <c r="M328" s="25"/>
      <c r="N328" s="24"/>
      <c r="O328" s="22"/>
      <c r="P328" s="24"/>
      <c r="Q328" s="24"/>
      <c r="R328" s="23"/>
      <c r="S328" s="24"/>
    </row>
    <row r="329" spans="1:19" ht="15.75" customHeight="1" x14ac:dyDescent="0.2">
      <c r="A329" s="22"/>
      <c r="B329" s="23"/>
      <c r="C329" s="22"/>
      <c r="D329" s="24"/>
      <c r="E329" s="22"/>
      <c r="F329" s="22"/>
      <c r="G329" s="24"/>
      <c r="H329" s="24"/>
      <c r="I329" s="22"/>
      <c r="J329" s="24"/>
      <c r="K329" s="22"/>
      <c r="L329" s="24"/>
      <c r="M329" s="25"/>
      <c r="N329" s="24"/>
      <c r="O329" s="22"/>
      <c r="P329" s="24"/>
      <c r="Q329" s="24"/>
      <c r="R329" s="23"/>
      <c r="S329" s="24"/>
    </row>
    <row r="330" spans="1:19" ht="15.75" customHeight="1" x14ac:dyDescent="0.2">
      <c r="A330" s="22"/>
      <c r="B330" s="23"/>
      <c r="C330" s="22"/>
      <c r="D330" s="24"/>
      <c r="E330" s="22"/>
      <c r="F330" s="22"/>
      <c r="G330" s="24"/>
      <c r="H330" s="24"/>
      <c r="I330" s="22"/>
      <c r="J330" s="24"/>
      <c r="K330" s="22"/>
      <c r="L330" s="24"/>
      <c r="M330" s="25"/>
      <c r="N330" s="24"/>
      <c r="O330" s="22"/>
      <c r="P330" s="24"/>
      <c r="Q330" s="24"/>
      <c r="R330" s="23"/>
      <c r="S330" s="24"/>
    </row>
    <row r="331" spans="1:19" ht="15.75" customHeight="1" x14ac:dyDescent="0.2">
      <c r="A331" s="22"/>
      <c r="B331" s="23"/>
      <c r="C331" s="22"/>
      <c r="D331" s="24"/>
      <c r="E331" s="22"/>
      <c r="F331" s="22"/>
      <c r="G331" s="24"/>
      <c r="H331" s="24"/>
      <c r="I331" s="22"/>
      <c r="J331" s="24"/>
      <c r="K331" s="22"/>
      <c r="L331" s="24"/>
      <c r="M331" s="25"/>
      <c r="N331" s="24"/>
      <c r="O331" s="22"/>
      <c r="P331" s="24"/>
      <c r="Q331" s="24"/>
      <c r="R331" s="23"/>
      <c r="S331" s="24"/>
    </row>
    <row r="332" spans="1:19" ht="15.75" customHeight="1" x14ac:dyDescent="0.2">
      <c r="A332" s="22"/>
      <c r="B332" s="23"/>
      <c r="C332" s="22"/>
      <c r="D332" s="24"/>
      <c r="E332" s="22"/>
      <c r="F332" s="22"/>
      <c r="G332" s="24"/>
      <c r="H332" s="24"/>
      <c r="I332" s="22"/>
      <c r="J332" s="24"/>
      <c r="K332" s="22"/>
      <c r="L332" s="24"/>
      <c r="M332" s="25"/>
      <c r="N332" s="24"/>
      <c r="O332" s="22"/>
      <c r="P332" s="24"/>
      <c r="Q332" s="24"/>
      <c r="R332" s="23"/>
      <c r="S332" s="24"/>
    </row>
    <row r="333" spans="1:19" ht="15.75" customHeight="1" x14ac:dyDescent="0.2">
      <c r="A333" s="22"/>
      <c r="B333" s="23"/>
      <c r="C333" s="22"/>
      <c r="D333" s="24"/>
      <c r="E333" s="22"/>
      <c r="F333" s="22"/>
      <c r="G333" s="24"/>
      <c r="H333" s="24"/>
      <c r="I333" s="22"/>
      <c r="J333" s="24"/>
      <c r="K333" s="22"/>
      <c r="L333" s="24"/>
      <c r="M333" s="25"/>
      <c r="N333" s="24"/>
      <c r="O333" s="22"/>
      <c r="P333" s="24"/>
      <c r="Q333" s="24"/>
      <c r="R333" s="23"/>
      <c r="S333" s="24"/>
    </row>
    <row r="334" spans="1:19" ht="15.75" customHeight="1" x14ac:dyDescent="0.2">
      <c r="A334" s="22"/>
      <c r="B334" s="23"/>
      <c r="C334" s="22"/>
      <c r="D334" s="24"/>
      <c r="E334" s="22"/>
      <c r="F334" s="22"/>
      <c r="G334" s="24"/>
      <c r="H334" s="24"/>
      <c r="I334" s="22"/>
      <c r="J334" s="24"/>
      <c r="K334" s="22"/>
      <c r="L334" s="24"/>
      <c r="M334" s="25"/>
      <c r="N334" s="24"/>
      <c r="O334" s="22"/>
      <c r="P334" s="24"/>
      <c r="Q334" s="24"/>
      <c r="R334" s="23"/>
      <c r="S334" s="24"/>
    </row>
    <row r="335" spans="1:19" ht="15.75" customHeight="1" x14ac:dyDescent="0.2">
      <c r="A335" s="22"/>
      <c r="B335" s="23"/>
      <c r="C335" s="22"/>
      <c r="D335" s="24"/>
      <c r="E335" s="22"/>
      <c r="F335" s="22"/>
      <c r="G335" s="24"/>
      <c r="H335" s="24"/>
      <c r="I335" s="22"/>
      <c r="J335" s="24"/>
      <c r="K335" s="22"/>
      <c r="L335" s="24"/>
      <c r="M335" s="25"/>
      <c r="N335" s="24"/>
      <c r="O335" s="22"/>
      <c r="P335" s="24"/>
      <c r="Q335" s="24"/>
      <c r="R335" s="23"/>
      <c r="S335" s="24"/>
    </row>
    <row r="336" spans="1:19" ht="15.75" customHeight="1" x14ac:dyDescent="0.2">
      <c r="A336" s="22"/>
      <c r="B336" s="23"/>
      <c r="C336" s="22"/>
      <c r="D336" s="24"/>
      <c r="E336" s="22"/>
      <c r="F336" s="22"/>
      <c r="G336" s="24"/>
      <c r="H336" s="24"/>
      <c r="I336" s="22"/>
      <c r="J336" s="24"/>
      <c r="K336" s="22"/>
      <c r="L336" s="24"/>
      <c r="M336" s="25"/>
      <c r="N336" s="24"/>
      <c r="O336" s="22"/>
      <c r="P336" s="24"/>
      <c r="Q336" s="24"/>
      <c r="R336" s="23"/>
      <c r="S336" s="24"/>
    </row>
    <row r="337" spans="1:19" ht="15.75" customHeight="1" x14ac:dyDescent="0.2">
      <c r="A337" s="22"/>
      <c r="B337" s="23"/>
      <c r="C337" s="22"/>
      <c r="D337" s="24"/>
      <c r="E337" s="22"/>
      <c r="F337" s="22"/>
      <c r="G337" s="24"/>
      <c r="H337" s="24"/>
      <c r="I337" s="22"/>
      <c r="J337" s="24"/>
      <c r="K337" s="22"/>
      <c r="L337" s="24"/>
      <c r="M337" s="25"/>
      <c r="N337" s="24"/>
      <c r="O337" s="22"/>
      <c r="P337" s="24"/>
      <c r="Q337" s="24"/>
      <c r="R337" s="23"/>
      <c r="S337" s="24"/>
    </row>
    <row r="338" spans="1:19" ht="15.75" customHeight="1" x14ac:dyDescent="0.2">
      <c r="A338" s="22"/>
      <c r="B338" s="23"/>
      <c r="C338" s="22"/>
      <c r="D338" s="24"/>
      <c r="E338" s="22"/>
      <c r="F338" s="22"/>
      <c r="G338" s="24"/>
      <c r="H338" s="24"/>
      <c r="I338" s="22"/>
      <c r="J338" s="24"/>
      <c r="K338" s="22"/>
      <c r="L338" s="24"/>
      <c r="M338" s="25"/>
      <c r="N338" s="24"/>
      <c r="O338" s="22"/>
      <c r="P338" s="24"/>
      <c r="Q338" s="24"/>
      <c r="R338" s="23"/>
      <c r="S338" s="24"/>
    </row>
    <row r="339" spans="1:19" ht="15.75" customHeight="1" x14ac:dyDescent="0.2">
      <c r="A339" s="22"/>
      <c r="B339" s="23"/>
      <c r="C339" s="22"/>
      <c r="D339" s="24"/>
      <c r="E339" s="22"/>
      <c r="F339" s="22"/>
      <c r="G339" s="24"/>
      <c r="H339" s="24"/>
      <c r="I339" s="22"/>
      <c r="J339" s="24"/>
      <c r="K339" s="22"/>
      <c r="L339" s="24"/>
      <c r="M339" s="25"/>
      <c r="N339" s="24"/>
      <c r="O339" s="22"/>
      <c r="P339" s="24"/>
      <c r="Q339" s="24"/>
      <c r="R339" s="23"/>
      <c r="S339" s="24"/>
    </row>
    <row r="340" spans="1:19" ht="15.75" customHeight="1" x14ac:dyDescent="0.2">
      <c r="A340" s="22"/>
      <c r="B340" s="23"/>
      <c r="C340" s="22"/>
      <c r="D340" s="24"/>
      <c r="E340" s="22"/>
      <c r="F340" s="22"/>
      <c r="G340" s="24"/>
      <c r="H340" s="24"/>
      <c r="I340" s="22"/>
      <c r="J340" s="24"/>
      <c r="K340" s="22"/>
      <c r="L340" s="24"/>
      <c r="M340" s="25"/>
      <c r="N340" s="24"/>
      <c r="O340" s="22"/>
      <c r="P340" s="24"/>
      <c r="Q340" s="24"/>
      <c r="R340" s="23"/>
      <c r="S340" s="24"/>
    </row>
    <row r="341" spans="1:19" ht="15.75" customHeight="1" x14ac:dyDescent="0.2">
      <c r="A341" s="22"/>
      <c r="B341" s="23"/>
      <c r="C341" s="22"/>
      <c r="D341" s="24"/>
      <c r="E341" s="22"/>
      <c r="F341" s="22"/>
      <c r="G341" s="24"/>
      <c r="H341" s="24"/>
      <c r="I341" s="22"/>
      <c r="J341" s="24"/>
      <c r="K341" s="22"/>
      <c r="L341" s="24"/>
      <c r="M341" s="25"/>
      <c r="N341" s="24"/>
      <c r="O341" s="22"/>
      <c r="P341" s="24"/>
      <c r="Q341" s="24"/>
      <c r="R341" s="23"/>
      <c r="S341" s="24"/>
    </row>
    <row r="342" spans="1:19" ht="15.75" customHeight="1" x14ac:dyDescent="0.2">
      <c r="A342" s="22"/>
      <c r="B342" s="23"/>
      <c r="C342" s="22"/>
      <c r="D342" s="24"/>
      <c r="E342" s="22"/>
      <c r="F342" s="22"/>
      <c r="G342" s="24"/>
      <c r="H342" s="24"/>
      <c r="I342" s="22"/>
      <c r="J342" s="24"/>
      <c r="K342" s="22"/>
      <c r="L342" s="24"/>
      <c r="M342" s="25"/>
      <c r="N342" s="24"/>
      <c r="O342" s="22"/>
      <c r="P342" s="24"/>
      <c r="Q342" s="24"/>
      <c r="R342" s="23"/>
      <c r="S342" s="24"/>
    </row>
    <row r="343" spans="1:19" ht="15.75" customHeight="1" x14ac:dyDescent="0.2">
      <c r="A343" s="22"/>
      <c r="B343" s="23"/>
      <c r="C343" s="22"/>
      <c r="D343" s="24"/>
      <c r="E343" s="22"/>
      <c r="F343" s="22"/>
      <c r="G343" s="24"/>
      <c r="H343" s="24"/>
      <c r="I343" s="22"/>
      <c r="J343" s="24"/>
      <c r="K343" s="22"/>
      <c r="L343" s="24"/>
      <c r="M343" s="25"/>
      <c r="N343" s="24"/>
      <c r="O343" s="22"/>
      <c r="P343" s="24"/>
      <c r="Q343" s="24"/>
      <c r="R343" s="23"/>
      <c r="S343" s="24"/>
    </row>
    <row r="344" spans="1:19" ht="15.75" customHeight="1" x14ac:dyDescent="0.2">
      <c r="A344" s="22"/>
      <c r="B344" s="23"/>
      <c r="C344" s="22"/>
      <c r="D344" s="24"/>
      <c r="E344" s="22"/>
      <c r="F344" s="22"/>
      <c r="G344" s="24"/>
      <c r="H344" s="24"/>
      <c r="I344" s="22"/>
      <c r="J344" s="24"/>
      <c r="K344" s="22"/>
      <c r="L344" s="24"/>
      <c r="M344" s="25"/>
      <c r="N344" s="24"/>
      <c r="O344" s="22"/>
      <c r="P344" s="24"/>
      <c r="Q344" s="24"/>
      <c r="R344" s="23"/>
      <c r="S344" s="24"/>
    </row>
    <row r="345" spans="1:19" ht="15.75" customHeight="1" x14ac:dyDescent="0.2">
      <c r="A345" s="22"/>
      <c r="B345" s="23"/>
      <c r="C345" s="22"/>
      <c r="D345" s="24"/>
      <c r="E345" s="22"/>
      <c r="F345" s="22"/>
      <c r="G345" s="24"/>
      <c r="H345" s="24"/>
      <c r="I345" s="22"/>
      <c r="J345" s="24"/>
      <c r="K345" s="22"/>
      <c r="L345" s="24"/>
      <c r="M345" s="25"/>
      <c r="N345" s="24"/>
      <c r="O345" s="22"/>
      <c r="P345" s="24"/>
      <c r="Q345" s="24"/>
      <c r="R345" s="23"/>
      <c r="S345" s="24"/>
    </row>
    <row r="346" spans="1:19" ht="15.75" customHeight="1" x14ac:dyDescent="0.2">
      <c r="A346" s="22"/>
      <c r="B346" s="23"/>
      <c r="C346" s="22"/>
      <c r="D346" s="24"/>
      <c r="E346" s="22"/>
      <c r="F346" s="22"/>
      <c r="G346" s="24"/>
      <c r="H346" s="24"/>
      <c r="I346" s="22"/>
      <c r="J346" s="24"/>
      <c r="K346" s="22"/>
      <c r="L346" s="24"/>
      <c r="M346" s="25"/>
      <c r="N346" s="24"/>
      <c r="O346" s="22"/>
      <c r="P346" s="24"/>
      <c r="Q346" s="24"/>
      <c r="R346" s="23"/>
      <c r="S346" s="24"/>
    </row>
    <row r="347" spans="1:19" ht="15.75" customHeight="1" x14ac:dyDescent="0.2">
      <c r="A347" s="22"/>
      <c r="B347" s="23"/>
      <c r="C347" s="22"/>
      <c r="D347" s="24"/>
      <c r="E347" s="22"/>
      <c r="F347" s="22"/>
      <c r="G347" s="24"/>
      <c r="H347" s="24"/>
      <c r="I347" s="22"/>
      <c r="J347" s="24"/>
      <c r="K347" s="22"/>
      <c r="L347" s="24"/>
      <c r="M347" s="25"/>
      <c r="N347" s="24"/>
      <c r="O347" s="22"/>
      <c r="P347" s="24"/>
      <c r="Q347" s="24"/>
      <c r="R347" s="23"/>
      <c r="S347" s="24"/>
    </row>
    <row r="348" spans="1:19" ht="15.75" customHeight="1" x14ac:dyDescent="0.2">
      <c r="A348" s="22"/>
      <c r="B348" s="23"/>
      <c r="C348" s="22"/>
      <c r="D348" s="24"/>
      <c r="E348" s="22"/>
      <c r="F348" s="22"/>
      <c r="G348" s="24"/>
      <c r="H348" s="24"/>
      <c r="I348" s="22"/>
      <c r="J348" s="24"/>
      <c r="K348" s="22"/>
      <c r="L348" s="24"/>
      <c r="M348" s="25"/>
      <c r="N348" s="24"/>
      <c r="O348" s="22"/>
      <c r="P348" s="24"/>
      <c r="Q348" s="24"/>
      <c r="R348" s="23"/>
      <c r="S348" s="24"/>
    </row>
    <row r="349" spans="1:19" ht="15.75" customHeight="1" x14ac:dyDescent="0.2">
      <c r="A349" s="22"/>
      <c r="B349" s="23"/>
      <c r="C349" s="22"/>
      <c r="D349" s="24"/>
      <c r="E349" s="22"/>
      <c r="F349" s="22"/>
      <c r="G349" s="24"/>
      <c r="H349" s="24"/>
      <c r="I349" s="22"/>
      <c r="J349" s="24"/>
      <c r="K349" s="22"/>
      <c r="L349" s="24"/>
      <c r="M349" s="25"/>
      <c r="N349" s="24"/>
      <c r="O349" s="22"/>
      <c r="P349" s="24"/>
      <c r="Q349" s="24"/>
      <c r="R349" s="23"/>
      <c r="S349" s="24"/>
    </row>
    <row r="350" spans="1:19" ht="15.75" customHeight="1" x14ac:dyDescent="0.2">
      <c r="A350" s="22"/>
      <c r="B350" s="23"/>
      <c r="C350" s="22"/>
      <c r="D350" s="24"/>
      <c r="E350" s="22"/>
      <c r="F350" s="22"/>
      <c r="G350" s="24"/>
      <c r="H350" s="24"/>
      <c r="I350" s="22"/>
      <c r="J350" s="24"/>
      <c r="K350" s="22"/>
      <c r="L350" s="24"/>
      <c r="M350" s="25"/>
      <c r="N350" s="24"/>
      <c r="O350" s="22"/>
      <c r="P350" s="24"/>
      <c r="Q350" s="24"/>
      <c r="R350" s="23"/>
      <c r="S350" s="24"/>
    </row>
    <row r="351" spans="1:19" ht="15.75" customHeight="1" x14ac:dyDescent="0.2">
      <c r="A351" s="22"/>
      <c r="B351" s="23"/>
      <c r="C351" s="22"/>
      <c r="D351" s="24"/>
      <c r="E351" s="22"/>
      <c r="F351" s="22"/>
      <c r="G351" s="24"/>
      <c r="H351" s="24"/>
      <c r="I351" s="22"/>
      <c r="J351" s="24"/>
      <c r="K351" s="22"/>
      <c r="L351" s="24"/>
      <c r="M351" s="25"/>
      <c r="N351" s="24"/>
      <c r="O351" s="22"/>
      <c r="P351" s="24"/>
      <c r="Q351" s="24"/>
      <c r="R351" s="23"/>
      <c r="S351" s="24"/>
    </row>
    <row r="352" spans="1:19" ht="15.75" customHeight="1" x14ac:dyDescent="0.2">
      <c r="A352" s="22"/>
      <c r="B352" s="23"/>
      <c r="C352" s="22"/>
      <c r="D352" s="24"/>
      <c r="E352" s="22"/>
      <c r="F352" s="22"/>
      <c r="G352" s="24"/>
      <c r="H352" s="24"/>
      <c r="I352" s="22"/>
      <c r="J352" s="24"/>
      <c r="K352" s="22"/>
      <c r="L352" s="24"/>
      <c r="M352" s="25"/>
      <c r="N352" s="24"/>
      <c r="O352" s="22"/>
      <c r="P352" s="24"/>
      <c r="Q352" s="24"/>
      <c r="R352" s="23"/>
      <c r="S352" s="24"/>
    </row>
    <row r="353" spans="1:19" ht="15.75" customHeight="1" x14ac:dyDescent="0.2">
      <c r="A353" s="22"/>
      <c r="B353" s="23"/>
      <c r="C353" s="22"/>
      <c r="D353" s="24"/>
      <c r="E353" s="22"/>
      <c r="F353" s="22"/>
      <c r="G353" s="24"/>
      <c r="H353" s="24"/>
      <c r="I353" s="22"/>
      <c r="J353" s="24"/>
      <c r="K353" s="22"/>
      <c r="L353" s="24"/>
      <c r="M353" s="25"/>
      <c r="N353" s="24"/>
      <c r="O353" s="22"/>
      <c r="P353" s="24"/>
      <c r="Q353" s="24"/>
      <c r="R353" s="23"/>
      <c r="S353" s="24"/>
    </row>
    <row r="354" spans="1:19" ht="15.75" customHeight="1" x14ac:dyDescent="0.2">
      <c r="A354" s="22"/>
      <c r="B354" s="23"/>
      <c r="C354" s="22"/>
      <c r="D354" s="24"/>
      <c r="E354" s="22"/>
      <c r="F354" s="22"/>
      <c r="G354" s="24"/>
      <c r="H354" s="24"/>
      <c r="I354" s="22"/>
      <c r="J354" s="24"/>
      <c r="K354" s="22"/>
      <c r="L354" s="24"/>
      <c r="M354" s="25"/>
      <c r="N354" s="24"/>
      <c r="O354" s="22"/>
      <c r="P354" s="24"/>
      <c r="Q354" s="24"/>
      <c r="R354" s="23"/>
      <c r="S354" s="24"/>
    </row>
    <row r="355" spans="1:19" ht="15.75" customHeight="1" x14ac:dyDescent="0.2">
      <c r="A355" s="22"/>
      <c r="B355" s="23"/>
      <c r="C355" s="22"/>
      <c r="D355" s="24"/>
      <c r="E355" s="22"/>
      <c r="F355" s="22"/>
      <c r="G355" s="24"/>
      <c r="H355" s="24"/>
      <c r="I355" s="22"/>
      <c r="J355" s="24"/>
      <c r="K355" s="22"/>
      <c r="L355" s="24"/>
      <c r="M355" s="25"/>
      <c r="N355" s="24"/>
      <c r="O355" s="22"/>
      <c r="P355" s="24"/>
      <c r="Q355" s="24"/>
      <c r="R355" s="23"/>
      <c r="S355" s="24"/>
    </row>
    <row r="356" spans="1:19" ht="15.75" customHeight="1" x14ac:dyDescent="0.2">
      <c r="A356" s="22"/>
      <c r="B356" s="23"/>
      <c r="C356" s="22"/>
      <c r="D356" s="24"/>
      <c r="E356" s="22"/>
      <c r="F356" s="22"/>
      <c r="G356" s="24"/>
      <c r="H356" s="24"/>
      <c r="I356" s="22"/>
      <c r="J356" s="24"/>
      <c r="K356" s="22"/>
      <c r="L356" s="24"/>
      <c r="M356" s="25"/>
      <c r="N356" s="24"/>
      <c r="O356" s="22"/>
      <c r="P356" s="24"/>
      <c r="Q356" s="24"/>
      <c r="R356" s="23"/>
      <c r="S356" s="24"/>
    </row>
    <row r="357" spans="1:19" ht="15.75" customHeight="1" x14ac:dyDescent="0.2">
      <c r="A357" s="22"/>
      <c r="B357" s="23"/>
      <c r="C357" s="22"/>
      <c r="D357" s="24"/>
      <c r="E357" s="22"/>
      <c r="F357" s="22"/>
      <c r="G357" s="24"/>
      <c r="H357" s="24"/>
      <c r="I357" s="22"/>
      <c r="J357" s="24"/>
      <c r="K357" s="22"/>
      <c r="L357" s="24"/>
      <c r="M357" s="25"/>
      <c r="N357" s="24"/>
      <c r="O357" s="22"/>
      <c r="P357" s="24"/>
      <c r="Q357" s="24"/>
      <c r="R357" s="23"/>
      <c r="S357" s="24"/>
    </row>
    <row r="358" spans="1:19" ht="15.75" customHeight="1" x14ac:dyDescent="0.2">
      <c r="A358" s="22"/>
      <c r="B358" s="23"/>
      <c r="C358" s="22"/>
      <c r="D358" s="24"/>
      <c r="E358" s="22"/>
      <c r="F358" s="22"/>
      <c r="G358" s="24"/>
      <c r="H358" s="24"/>
      <c r="I358" s="22"/>
      <c r="J358" s="24"/>
      <c r="K358" s="22"/>
      <c r="L358" s="24"/>
      <c r="M358" s="25"/>
      <c r="N358" s="24"/>
      <c r="O358" s="22"/>
      <c r="P358" s="24"/>
      <c r="Q358" s="24"/>
      <c r="R358" s="23"/>
      <c r="S358" s="24"/>
    </row>
    <row r="359" spans="1:19" ht="15.75" customHeight="1" x14ac:dyDescent="0.2">
      <c r="A359" s="22"/>
      <c r="B359" s="23"/>
      <c r="C359" s="22"/>
      <c r="D359" s="24"/>
      <c r="E359" s="22"/>
      <c r="F359" s="22"/>
      <c r="G359" s="24"/>
      <c r="H359" s="24"/>
      <c r="I359" s="22"/>
      <c r="J359" s="24"/>
      <c r="K359" s="22"/>
      <c r="L359" s="24"/>
      <c r="M359" s="25"/>
      <c r="N359" s="24"/>
      <c r="O359" s="22"/>
      <c r="P359" s="24"/>
      <c r="Q359" s="24"/>
      <c r="R359" s="23"/>
      <c r="S359" s="24"/>
    </row>
    <row r="360" spans="1:19" ht="15.75" customHeight="1" x14ac:dyDescent="0.2">
      <c r="A360" s="22"/>
      <c r="B360" s="23"/>
      <c r="C360" s="22"/>
      <c r="D360" s="24"/>
      <c r="E360" s="22"/>
      <c r="F360" s="22"/>
      <c r="G360" s="24"/>
      <c r="H360" s="24"/>
      <c r="I360" s="22"/>
      <c r="J360" s="24"/>
      <c r="K360" s="22"/>
      <c r="L360" s="24"/>
      <c r="M360" s="25"/>
      <c r="N360" s="24"/>
      <c r="O360" s="22"/>
      <c r="P360" s="24"/>
      <c r="Q360" s="24"/>
      <c r="R360" s="23"/>
      <c r="S360" s="24"/>
    </row>
    <row r="361" spans="1:19" ht="15.75" customHeight="1" x14ac:dyDescent="0.2">
      <c r="A361" s="22"/>
      <c r="B361" s="23"/>
      <c r="C361" s="22"/>
      <c r="D361" s="24"/>
      <c r="E361" s="22"/>
      <c r="F361" s="22"/>
      <c r="G361" s="24"/>
      <c r="H361" s="24"/>
      <c r="I361" s="22"/>
      <c r="J361" s="24"/>
      <c r="K361" s="22"/>
      <c r="L361" s="24"/>
      <c r="M361" s="25"/>
      <c r="N361" s="24"/>
      <c r="O361" s="22"/>
      <c r="P361" s="24"/>
      <c r="Q361" s="24"/>
      <c r="R361" s="23"/>
      <c r="S361" s="24"/>
    </row>
    <row r="362" spans="1:19" ht="15.75" customHeight="1" x14ac:dyDescent="0.2">
      <c r="A362" s="22"/>
      <c r="B362" s="23"/>
      <c r="C362" s="22"/>
      <c r="D362" s="24"/>
      <c r="E362" s="22"/>
      <c r="F362" s="22"/>
      <c r="G362" s="24"/>
      <c r="H362" s="24"/>
      <c r="I362" s="22"/>
      <c r="J362" s="24"/>
      <c r="K362" s="22"/>
      <c r="L362" s="24"/>
      <c r="M362" s="25"/>
      <c r="N362" s="24"/>
      <c r="O362" s="22"/>
      <c r="P362" s="24"/>
      <c r="Q362" s="24"/>
      <c r="R362" s="23"/>
      <c r="S362" s="24"/>
    </row>
    <row r="363" spans="1:19" ht="15.75" customHeight="1" x14ac:dyDescent="0.2">
      <c r="A363" s="22"/>
      <c r="B363" s="23"/>
      <c r="C363" s="22"/>
      <c r="D363" s="24"/>
      <c r="E363" s="22"/>
      <c r="F363" s="22"/>
      <c r="G363" s="24"/>
      <c r="H363" s="24"/>
      <c r="I363" s="22"/>
      <c r="J363" s="24"/>
      <c r="K363" s="22"/>
      <c r="L363" s="24"/>
      <c r="M363" s="25"/>
      <c r="N363" s="24"/>
      <c r="O363" s="22"/>
      <c r="P363" s="24"/>
      <c r="Q363" s="24"/>
      <c r="R363" s="23"/>
      <c r="S363" s="24"/>
    </row>
    <row r="364" spans="1:19" ht="15.75" customHeight="1" x14ac:dyDescent="0.2">
      <c r="A364" s="22"/>
      <c r="B364" s="23"/>
      <c r="C364" s="22"/>
      <c r="D364" s="24"/>
      <c r="E364" s="22"/>
      <c r="F364" s="22"/>
      <c r="G364" s="24"/>
      <c r="H364" s="24"/>
      <c r="I364" s="22"/>
      <c r="J364" s="24"/>
      <c r="K364" s="22"/>
      <c r="L364" s="24"/>
      <c r="M364" s="25"/>
      <c r="N364" s="24"/>
      <c r="O364" s="22"/>
      <c r="P364" s="24"/>
      <c r="Q364" s="24"/>
      <c r="R364" s="23"/>
      <c r="S364" s="24"/>
    </row>
    <row r="365" spans="1:19" ht="15.75" customHeight="1" x14ac:dyDescent="0.2">
      <c r="A365" s="22"/>
      <c r="B365" s="23"/>
      <c r="C365" s="22"/>
      <c r="D365" s="24"/>
      <c r="E365" s="22"/>
      <c r="F365" s="22"/>
      <c r="G365" s="24"/>
      <c r="H365" s="24"/>
      <c r="I365" s="22"/>
      <c r="J365" s="24"/>
      <c r="K365" s="22"/>
      <c r="L365" s="24"/>
      <c r="M365" s="25"/>
      <c r="N365" s="24"/>
      <c r="O365" s="22"/>
      <c r="P365" s="24"/>
      <c r="Q365" s="24"/>
      <c r="R365" s="23"/>
      <c r="S365" s="24"/>
    </row>
    <row r="366" spans="1:19" ht="15.75" customHeight="1" x14ac:dyDescent="0.2">
      <c r="A366" s="22"/>
      <c r="B366" s="23"/>
      <c r="C366" s="22"/>
      <c r="D366" s="24"/>
      <c r="E366" s="22"/>
      <c r="F366" s="22"/>
      <c r="G366" s="24"/>
      <c r="H366" s="24"/>
      <c r="I366" s="22"/>
      <c r="J366" s="24"/>
      <c r="K366" s="22"/>
      <c r="L366" s="24"/>
      <c r="M366" s="25"/>
      <c r="N366" s="24"/>
      <c r="O366" s="22"/>
      <c r="P366" s="24"/>
      <c r="Q366" s="24"/>
      <c r="R366" s="23"/>
      <c r="S366" s="24"/>
    </row>
    <row r="367" spans="1:19" ht="15.75" customHeight="1" x14ac:dyDescent="0.2">
      <c r="A367" s="22"/>
      <c r="B367" s="23"/>
      <c r="C367" s="22"/>
      <c r="D367" s="24"/>
      <c r="E367" s="22"/>
      <c r="F367" s="22"/>
      <c r="G367" s="24"/>
      <c r="H367" s="24"/>
      <c r="I367" s="22"/>
      <c r="J367" s="24"/>
      <c r="K367" s="22"/>
      <c r="L367" s="24"/>
      <c r="M367" s="25"/>
      <c r="N367" s="24"/>
      <c r="O367" s="22"/>
      <c r="P367" s="24"/>
      <c r="Q367" s="24"/>
      <c r="R367" s="23"/>
      <c r="S367" s="24"/>
    </row>
    <row r="368" spans="1:19" ht="15.75" customHeight="1" x14ac:dyDescent="0.2">
      <c r="A368" s="22"/>
      <c r="B368" s="23"/>
      <c r="C368" s="22"/>
      <c r="D368" s="24"/>
      <c r="E368" s="22"/>
      <c r="F368" s="22"/>
      <c r="G368" s="24"/>
      <c r="H368" s="24"/>
      <c r="I368" s="22"/>
      <c r="J368" s="24"/>
      <c r="K368" s="22"/>
      <c r="L368" s="24"/>
      <c r="M368" s="25"/>
      <c r="N368" s="24"/>
      <c r="O368" s="22"/>
      <c r="P368" s="24"/>
      <c r="Q368" s="24"/>
      <c r="R368" s="23"/>
      <c r="S368" s="24"/>
    </row>
    <row r="369" spans="1:19" ht="15.75" customHeight="1" x14ac:dyDescent="0.2">
      <c r="A369" s="22"/>
      <c r="B369" s="23"/>
      <c r="C369" s="22"/>
      <c r="D369" s="24"/>
      <c r="E369" s="22"/>
      <c r="F369" s="22"/>
      <c r="G369" s="24"/>
      <c r="H369" s="24"/>
      <c r="I369" s="22"/>
      <c r="J369" s="24"/>
      <c r="K369" s="22"/>
      <c r="L369" s="24"/>
      <c r="M369" s="25"/>
      <c r="N369" s="24"/>
      <c r="O369" s="22"/>
      <c r="P369" s="24"/>
      <c r="Q369" s="24"/>
      <c r="R369" s="23"/>
      <c r="S369" s="24"/>
    </row>
    <row r="370" spans="1:19" ht="15.75" customHeight="1" x14ac:dyDescent="0.2">
      <c r="A370" s="22"/>
      <c r="B370" s="23"/>
      <c r="C370" s="22"/>
      <c r="D370" s="24"/>
      <c r="E370" s="22"/>
      <c r="F370" s="22"/>
      <c r="G370" s="24"/>
      <c r="H370" s="24"/>
      <c r="I370" s="22"/>
      <c r="J370" s="24"/>
      <c r="K370" s="22"/>
      <c r="L370" s="24"/>
      <c r="M370" s="25"/>
      <c r="N370" s="24"/>
      <c r="O370" s="22"/>
      <c r="P370" s="24"/>
      <c r="Q370" s="24"/>
      <c r="R370" s="23"/>
      <c r="S370" s="24"/>
    </row>
    <row r="371" spans="1:19" ht="15.75" customHeight="1" x14ac:dyDescent="0.2">
      <c r="A371" s="22"/>
      <c r="B371" s="23"/>
      <c r="C371" s="22"/>
      <c r="D371" s="24"/>
      <c r="E371" s="22"/>
      <c r="F371" s="22"/>
      <c r="G371" s="24"/>
      <c r="H371" s="24"/>
      <c r="I371" s="22"/>
      <c r="J371" s="24"/>
      <c r="K371" s="22"/>
      <c r="L371" s="24"/>
      <c r="M371" s="25"/>
      <c r="N371" s="24"/>
      <c r="O371" s="22"/>
      <c r="P371" s="24"/>
      <c r="Q371" s="24"/>
      <c r="R371" s="23"/>
      <c r="S371" s="24"/>
    </row>
    <row r="372" spans="1:19" ht="15.75" customHeight="1" x14ac:dyDescent="0.2">
      <c r="A372" s="22"/>
      <c r="B372" s="23"/>
      <c r="C372" s="22"/>
      <c r="D372" s="24"/>
      <c r="E372" s="22"/>
      <c r="F372" s="22"/>
      <c r="G372" s="24"/>
      <c r="H372" s="24"/>
      <c r="I372" s="22"/>
      <c r="J372" s="24"/>
      <c r="K372" s="22"/>
      <c r="L372" s="24"/>
      <c r="M372" s="25"/>
      <c r="N372" s="24"/>
      <c r="O372" s="22"/>
      <c r="P372" s="24"/>
      <c r="Q372" s="24"/>
      <c r="R372" s="23"/>
      <c r="S372" s="24"/>
    </row>
    <row r="373" spans="1:19" ht="15.75" customHeight="1" x14ac:dyDescent="0.2">
      <c r="A373" s="22"/>
      <c r="B373" s="23"/>
      <c r="C373" s="22"/>
      <c r="D373" s="24"/>
      <c r="E373" s="22"/>
      <c r="F373" s="22"/>
      <c r="G373" s="24"/>
      <c r="H373" s="24"/>
      <c r="I373" s="22"/>
      <c r="J373" s="24"/>
      <c r="K373" s="22"/>
      <c r="L373" s="24"/>
      <c r="M373" s="25"/>
      <c r="N373" s="24"/>
      <c r="O373" s="22"/>
      <c r="P373" s="24"/>
      <c r="Q373" s="24"/>
      <c r="R373" s="23"/>
      <c r="S373" s="24"/>
    </row>
    <row r="374" spans="1:19" ht="15.75" customHeight="1" x14ac:dyDescent="0.2">
      <c r="A374" s="22"/>
      <c r="B374" s="23"/>
      <c r="C374" s="22"/>
      <c r="D374" s="24"/>
      <c r="E374" s="22"/>
      <c r="F374" s="22"/>
      <c r="G374" s="24"/>
      <c r="H374" s="24"/>
      <c r="I374" s="22"/>
      <c r="J374" s="24"/>
      <c r="K374" s="22"/>
      <c r="L374" s="24"/>
      <c r="M374" s="25"/>
      <c r="N374" s="24"/>
      <c r="O374" s="22"/>
      <c r="P374" s="24"/>
      <c r="Q374" s="24"/>
      <c r="R374" s="23"/>
      <c r="S374" s="24"/>
    </row>
    <row r="375" spans="1:19" ht="15.75" customHeight="1" x14ac:dyDescent="0.2">
      <c r="A375" s="22"/>
      <c r="B375" s="23"/>
      <c r="C375" s="22"/>
      <c r="D375" s="24"/>
      <c r="E375" s="22"/>
      <c r="F375" s="22"/>
      <c r="G375" s="24"/>
      <c r="H375" s="24"/>
      <c r="I375" s="22"/>
      <c r="J375" s="24"/>
      <c r="K375" s="22"/>
      <c r="L375" s="24"/>
      <c r="M375" s="25"/>
      <c r="N375" s="24"/>
      <c r="O375" s="22"/>
      <c r="P375" s="24"/>
      <c r="Q375" s="24"/>
      <c r="R375" s="23"/>
      <c r="S375" s="24"/>
    </row>
    <row r="376" spans="1:19" ht="15.75" customHeight="1" x14ac:dyDescent="0.2">
      <c r="A376" s="22"/>
      <c r="B376" s="23"/>
      <c r="C376" s="22"/>
      <c r="D376" s="24"/>
      <c r="E376" s="22"/>
      <c r="F376" s="22"/>
      <c r="G376" s="24"/>
      <c r="H376" s="24"/>
      <c r="I376" s="22"/>
      <c r="J376" s="24"/>
      <c r="K376" s="22"/>
      <c r="L376" s="24"/>
      <c r="M376" s="25"/>
      <c r="N376" s="24"/>
      <c r="O376" s="22"/>
      <c r="P376" s="24"/>
      <c r="Q376" s="24"/>
      <c r="R376" s="23"/>
      <c r="S376" s="24"/>
    </row>
    <row r="377" spans="1:19" ht="15.75" customHeight="1" x14ac:dyDescent="0.2">
      <c r="A377" s="22"/>
      <c r="B377" s="23"/>
      <c r="C377" s="22"/>
      <c r="D377" s="24"/>
      <c r="E377" s="22"/>
      <c r="F377" s="22"/>
      <c r="G377" s="24"/>
      <c r="H377" s="24"/>
      <c r="I377" s="22"/>
      <c r="J377" s="24"/>
      <c r="K377" s="22"/>
      <c r="L377" s="24"/>
      <c r="M377" s="25"/>
      <c r="N377" s="24"/>
      <c r="O377" s="22"/>
      <c r="P377" s="24"/>
      <c r="Q377" s="24"/>
      <c r="R377" s="23"/>
      <c r="S377" s="24"/>
    </row>
    <row r="378" spans="1:19" ht="15.75" customHeight="1" x14ac:dyDescent="0.2">
      <c r="A378" s="22"/>
      <c r="B378" s="23"/>
      <c r="C378" s="22"/>
      <c r="D378" s="24"/>
      <c r="E378" s="22"/>
      <c r="F378" s="22"/>
      <c r="G378" s="24"/>
      <c r="H378" s="24"/>
      <c r="I378" s="22"/>
      <c r="J378" s="24"/>
      <c r="K378" s="22"/>
      <c r="L378" s="24"/>
      <c r="M378" s="25"/>
      <c r="N378" s="24"/>
      <c r="O378" s="22"/>
      <c r="P378" s="24"/>
      <c r="Q378" s="24"/>
      <c r="R378" s="23"/>
      <c r="S378" s="24"/>
    </row>
    <row r="379" spans="1:19" ht="15.75" customHeight="1" x14ac:dyDescent="0.2">
      <c r="A379" s="22"/>
      <c r="B379" s="23"/>
      <c r="C379" s="22"/>
      <c r="D379" s="24"/>
      <c r="E379" s="22"/>
      <c r="F379" s="22"/>
      <c r="G379" s="24"/>
      <c r="H379" s="24"/>
      <c r="I379" s="22"/>
      <c r="J379" s="24"/>
      <c r="K379" s="22"/>
      <c r="L379" s="24"/>
      <c r="M379" s="25"/>
      <c r="N379" s="24"/>
      <c r="O379" s="22"/>
      <c r="P379" s="24"/>
      <c r="Q379" s="24"/>
      <c r="R379" s="23"/>
      <c r="S379" s="24"/>
    </row>
    <row r="380" spans="1:19" ht="15.75" customHeight="1" x14ac:dyDescent="0.2">
      <c r="A380" s="22"/>
      <c r="B380" s="23"/>
      <c r="C380" s="22"/>
      <c r="D380" s="24"/>
      <c r="E380" s="22"/>
      <c r="F380" s="22"/>
      <c r="G380" s="24"/>
      <c r="H380" s="24"/>
      <c r="I380" s="22"/>
      <c r="J380" s="24"/>
      <c r="K380" s="22"/>
      <c r="L380" s="24"/>
      <c r="M380" s="25"/>
      <c r="N380" s="24"/>
      <c r="O380" s="22"/>
      <c r="P380" s="24"/>
      <c r="Q380" s="24"/>
      <c r="R380" s="23"/>
      <c r="S380" s="24"/>
    </row>
    <row r="381" spans="1:19" ht="15.75" customHeight="1" x14ac:dyDescent="0.2">
      <c r="A381" s="22"/>
      <c r="B381" s="23"/>
      <c r="C381" s="22"/>
      <c r="D381" s="24"/>
      <c r="E381" s="22"/>
      <c r="F381" s="22"/>
      <c r="G381" s="24"/>
      <c r="H381" s="24"/>
      <c r="I381" s="22"/>
      <c r="J381" s="24"/>
      <c r="K381" s="22"/>
      <c r="L381" s="24"/>
      <c r="M381" s="25"/>
      <c r="N381" s="24"/>
      <c r="O381" s="22"/>
      <c r="P381" s="24"/>
      <c r="Q381" s="24"/>
      <c r="R381" s="23"/>
      <c r="S381" s="24"/>
    </row>
    <row r="382" spans="1:19" ht="15.75" customHeight="1" x14ac:dyDescent="0.2">
      <c r="A382" s="22"/>
      <c r="B382" s="23"/>
      <c r="C382" s="22"/>
      <c r="D382" s="24"/>
      <c r="E382" s="22"/>
      <c r="F382" s="22"/>
      <c r="G382" s="24"/>
      <c r="H382" s="24"/>
      <c r="I382" s="22"/>
      <c r="J382" s="24"/>
      <c r="K382" s="22"/>
      <c r="L382" s="24"/>
      <c r="M382" s="25"/>
      <c r="N382" s="24"/>
      <c r="O382" s="22"/>
      <c r="P382" s="24"/>
      <c r="Q382" s="24"/>
      <c r="R382" s="23"/>
      <c r="S382" s="24"/>
    </row>
    <row r="383" spans="1:19" ht="15.75" customHeight="1" x14ac:dyDescent="0.2">
      <c r="A383" s="22"/>
      <c r="B383" s="23"/>
      <c r="C383" s="22"/>
      <c r="D383" s="24"/>
      <c r="E383" s="22"/>
      <c r="F383" s="22"/>
      <c r="G383" s="24"/>
      <c r="H383" s="24"/>
      <c r="I383" s="22"/>
      <c r="J383" s="24"/>
      <c r="K383" s="22"/>
      <c r="L383" s="24"/>
      <c r="M383" s="25"/>
      <c r="N383" s="24"/>
      <c r="O383" s="22"/>
      <c r="P383" s="24"/>
      <c r="Q383" s="24"/>
      <c r="R383" s="23"/>
      <c r="S383" s="24"/>
    </row>
    <row r="384" spans="1:19" ht="15.75" customHeight="1" x14ac:dyDescent="0.2">
      <c r="A384" s="22"/>
      <c r="B384" s="23"/>
      <c r="C384" s="22"/>
      <c r="D384" s="24"/>
      <c r="E384" s="22"/>
      <c r="F384" s="22"/>
      <c r="G384" s="24"/>
      <c r="H384" s="24"/>
      <c r="I384" s="22"/>
      <c r="J384" s="24"/>
      <c r="K384" s="22"/>
      <c r="L384" s="24"/>
      <c r="M384" s="25"/>
      <c r="N384" s="24"/>
      <c r="O384" s="22"/>
      <c r="P384" s="24"/>
      <c r="Q384" s="24"/>
      <c r="R384" s="23"/>
      <c r="S384" s="24"/>
    </row>
    <row r="385" spans="1:19" ht="15.75" customHeight="1" x14ac:dyDescent="0.2">
      <c r="A385" s="22"/>
      <c r="B385" s="23"/>
      <c r="C385" s="22"/>
      <c r="D385" s="24"/>
      <c r="E385" s="22"/>
      <c r="F385" s="22"/>
      <c r="G385" s="24"/>
      <c r="H385" s="24"/>
      <c r="I385" s="22"/>
      <c r="J385" s="24"/>
      <c r="K385" s="22"/>
      <c r="L385" s="24"/>
      <c r="M385" s="25"/>
      <c r="N385" s="24"/>
      <c r="O385" s="22"/>
      <c r="P385" s="24"/>
      <c r="Q385" s="24"/>
      <c r="R385" s="23"/>
      <c r="S385" s="24"/>
    </row>
    <row r="386" spans="1:19" ht="15.75" customHeight="1" x14ac:dyDescent="0.2">
      <c r="A386" s="22"/>
      <c r="B386" s="23"/>
      <c r="C386" s="22"/>
      <c r="D386" s="24"/>
      <c r="E386" s="22"/>
      <c r="F386" s="22"/>
      <c r="G386" s="24"/>
      <c r="H386" s="24"/>
      <c r="I386" s="22"/>
      <c r="J386" s="24"/>
      <c r="K386" s="22"/>
      <c r="L386" s="24"/>
      <c r="M386" s="25"/>
      <c r="N386" s="24"/>
      <c r="O386" s="22"/>
      <c r="P386" s="24"/>
      <c r="Q386" s="24"/>
      <c r="R386" s="23"/>
      <c r="S386" s="24"/>
    </row>
    <row r="387" spans="1:19" ht="15.75" customHeight="1" x14ac:dyDescent="0.2">
      <c r="A387" s="22"/>
      <c r="B387" s="23"/>
      <c r="C387" s="22"/>
      <c r="D387" s="24"/>
      <c r="E387" s="22"/>
      <c r="F387" s="22"/>
      <c r="G387" s="24"/>
      <c r="H387" s="24"/>
      <c r="I387" s="22"/>
      <c r="J387" s="24"/>
      <c r="K387" s="22"/>
      <c r="L387" s="24"/>
      <c r="M387" s="25"/>
      <c r="N387" s="24"/>
      <c r="O387" s="22"/>
      <c r="P387" s="24"/>
      <c r="Q387" s="24"/>
      <c r="R387" s="23"/>
      <c r="S387" s="24"/>
    </row>
    <row r="388" spans="1:19" ht="15.75" customHeight="1" x14ac:dyDescent="0.2">
      <c r="A388" s="22"/>
      <c r="B388" s="23"/>
      <c r="C388" s="22"/>
      <c r="D388" s="24"/>
      <c r="E388" s="22"/>
      <c r="F388" s="22"/>
      <c r="G388" s="24"/>
      <c r="H388" s="24"/>
      <c r="I388" s="22"/>
      <c r="J388" s="24"/>
      <c r="K388" s="22"/>
      <c r="L388" s="24"/>
      <c r="M388" s="25"/>
      <c r="N388" s="24"/>
      <c r="O388" s="22"/>
      <c r="P388" s="24"/>
      <c r="Q388" s="24"/>
      <c r="R388" s="23"/>
      <c r="S388" s="24"/>
    </row>
    <row r="389" spans="1:19" ht="15.75" customHeight="1" x14ac:dyDescent="0.2">
      <c r="A389" s="22"/>
      <c r="B389" s="23"/>
      <c r="C389" s="22"/>
      <c r="D389" s="24"/>
      <c r="E389" s="22"/>
      <c r="F389" s="22"/>
      <c r="G389" s="24"/>
      <c r="H389" s="24"/>
      <c r="I389" s="22"/>
      <c r="J389" s="24"/>
      <c r="K389" s="22"/>
      <c r="L389" s="24"/>
      <c r="M389" s="25"/>
      <c r="N389" s="24"/>
      <c r="O389" s="22"/>
      <c r="P389" s="24"/>
      <c r="Q389" s="24"/>
      <c r="R389" s="23"/>
      <c r="S389" s="24"/>
    </row>
    <row r="390" spans="1:19" ht="15.75" customHeight="1" x14ac:dyDescent="0.2">
      <c r="A390" s="22"/>
      <c r="B390" s="23"/>
      <c r="C390" s="22"/>
      <c r="D390" s="24"/>
      <c r="E390" s="22"/>
      <c r="F390" s="22"/>
      <c r="G390" s="24"/>
      <c r="H390" s="24"/>
      <c r="I390" s="22"/>
      <c r="J390" s="24"/>
      <c r="K390" s="22"/>
      <c r="L390" s="24"/>
      <c r="M390" s="25"/>
      <c r="N390" s="24"/>
      <c r="O390" s="22"/>
      <c r="P390" s="24"/>
      <c r="Q390" s="24"/>
      <c r="R390" s="23"/>
      <c r="S390" s="24"/>
    </row>
    <row r="391" spans="1:19" ht="15.75" customHeight="1" x14ac:dyDescent="0.2">
      <c r="A391" s="22"/>
      <c r="B391" s="23"/>
      <c r="C391" s="22"/>
      <c r="D391" s="24"/>
      <c r="E391" s="22"/>
      <c r="F391" s="22"/>
      <c r="G391" s="24"/>
      <c r="H391" s="24"/>
      <c r="I391" s="22"/>
      <c r="J391" s="24"/>
      <c r="K391" s="22"/>
      <c r="L391" s="24"/>
      <c r="M391" s="25"/>
      <c r="N391" s="24"/>
      <c r="O391" s="22"/>
      <c r="P391" s="24"/>
      <c r="Q391" s="24"/>
      <c r="R391" s="23"/>
      <c r="S391" s="24"/>
    </row>
    <row r="392" spans="1:19" ht="15.75" customHeight="1" x14ac:dyDescent="0.2">
      <c r="A392" s="22"/>
      <c r="B392" s="23"/>
      <c r="C392" s="22"/>
      <c r="D392" s="24"/>
      <c r="E392" s="22"/>
      <c r="F392" s="22"/>
      <c r="G392" s="24"/>
      <c r="H392" s="24"/>
      <c r="I392" s="22"/>
      <c r="J392" s="24"/>
      <c r="K392" s="22"/>
      <c r="L392" s="24"/>
      <c r="M392" s="25"/>
      <c r="N392" s="24"/>
      <c r="O392" s="22"/>
      <c r="P392" s="24"/>
      <c r="Q392" s="24"/>
      <c r="R392" s="23"/>
      <c r="S392" s="24"/>
    </row>
    <row r="393" spans="1:19" ht="15.75" customHeight="1" x14ac:dyDescent="0.2">
      <c r="A393" s="22"/>
      <c r="B393" s="23"/>
      <c r="C393" s="22"/>
      <c r="D393" s="24"/>
      <c r="E393" s="22"/>
      <c r="F393" s="22"/>
      <c r="G393" s="24"/>
      <c r="H393" s="24"/>
      <c r="I393" s="22"/>
      <c r="J393" s="24"/>
      <c r="K393" s="22"/>
      <c r="L393" s="24"/>
      <c r="M393" s="25"/>
      <c r="N393" s="24"/>
      <c r="O393" s="22"/>
      <c r="P393" s="24"/>
      <c r="Q393" s="24"/>
      <c r="R393" s="23"/>
      <c r="S393" s="24"/>
    </row>
    <row r="394" spans="1:19" ht="15.75" customHeight="1" x14ac:dyDescent="0.2">
      <c r="A394" s="22"/>
      <c r="B394" s="23"/>
      <c r="C394" s="22"/>
      <c r="D394" s="24"/>
      <c r="E394" s="22"/>
      <c r="F394" s="22"/>
      <c r="G394" s="24"/>
      <c r="H394" s="24"/>
      <c r="I394" s="22"/>
      <c r="J394" s="24"/>
      <c r="K394" s="22"/>
      <c r="L394" s="24"/>
      <c r="M394" s="25"/>
      <c r="N394" s="24"/>
      <c r="O394" s="22"/>
      <c r="P394" s="24"/>
      <c r="Q394" s="24"/>
      <c r="R394" s="23"/>
      <c r="S394" s="24"/>
    </row>
    <row r="395" spans="1:19" ht="15.75" customHeight="1" x14ac:dyDescent="0.2">
      <c r="A395" s="22"/>
      <c r="B395" s="23"/>
      <c r="C395" s="22"/>
      <c r="D395" s="24"/>
      <c r="E395" s="22"/>
      <c r="F395" s="22"/>
      <c r="G395" s="24"/>
      <c r="H395" s="24"/>
      <c r="I395" s="22"/>
      <c r="J395" s="24"/>
      <c r="K395" s="22"/>
      <c r="L395" s="24"/>
      <c r="M395" s="25"/>
      <c r="N395" s="24"/>
      <c r="O395" s="22"/>
      <c r="P395" s="24"/>
      <c r="Q395" s="24"/>
      <c r="R395" s="23"/>
      <c r="S395" s="24"/>
    </row>
    <row r="396" spans="1:19" ht="15.75" customHeight="1" x14ac:dyDescent="0.2">
      <c r="A396" s="22"/>
      <c r="B396" s="23"/>
      <c r="C396" s="22"/>
      <c r="D396" s="24"/>
      <c r="E396" s="22"/>
      <c r="F396" s="22"/>
      <c r="G396" s="24"/>
      <c r="H396" s="24"/>
      <c r="I396" s="22"/>
      <c r="J396" s="24"/>
      <c r="K396" s="22"/>
      <c r="L396" s="24"/>
      <c r="M396" s="25"/>
      <c r="N396" s="24"/>
      <c r="O396" s="22"/>
      <c r="P396" s="24"/>
      <c r="Q396" s="24"/>
      <c r="R396" s="23"/>
      <c r="S396" s="24"/>
    </row>
    <row r="397" spans="1:19" ht="15.75" customHeight="1" x14ac:dyDescent="0.2">
      <c r="A397" s="22"/>
      <c r="B397" s="23"/>
      <c r="C397" s="22"/>
      <c r="D397" s="24"/>
      <c r="E397" s="22"/>
      <c r="F397" s="22"/>
      <c r="G397" s="24"/>
      <c r="H397" s="24"/>
      <c r="I397" s="22"/>
      <c r="J397" s="24"/>
      <c r="K397" s="22"/>
      <c r="L397" s="24"/>
      <c r="M397" s="25"/>
      <c r="N397" s="24"/>
      <c r="O397" s="22"/>
      <c r="P397" s="24"/>
      <c r="Q397" s="24"/>
      <c r="R397" s="23"/>
      <c r="S397" s="24"/>
    </row>
    <row r="398" spans="1:19" ht="15.75" customHeight="1" x14ac:dyDescent="0.2">
      <c r="A398" s="22"/>
      <c r="B398" s="23"/>
      <c r="C398" s="22"/>
      <c r="D398" s="24"/>
      <c r="E398" s="22"/>
      <c r="F398" s="22"/>
      <c r="G398" s="24"/>
      <c r="H398" s="24"/>
      <c r="I398" s="22"/>
      <c r="J398" s="24"/>
      <c r="K398" s="22"/>
      <c r="L398" s="24"/>
      <c r="M398" s="25"/>
      <c r="N398" s="24"/>
      <c r="O398" s="22"/>
      <c r="P398" s="24"/>
      <c r="Q398" s="24"/>
      <c r="R398" s="23"/>
      <c r="S398" s="24"/>
    </row>
    <row r="399" spans="1:19" ht="15.75" customHeight="1" x14ac:dyDescent="0.2">
      <c r="A399" s="22"/>
      <c r="B399" s="23"/>
      <c r="C399" s="22"/>
      <c r="D399" s="24"/>
      <c r="E399" s="22"/>
      <c r="F399" s="22"/>
      <c r="G399" s="24"/>
      <c r="H399" s="24"/>
      <c r="I399" s="22"/>
      <c r="J399" s="24"/>
      <c r="K399" s="22"/>
      <c r="L399" s="24"/>
      <c r="M399" s="25"/>
      <c r="N399" s="24"/>
      <c r="O399" s="22"/>
      <c r="P399" s="24"/>
      <c r="Q399" s="24"/>
      <c r="R399" s="23"/>
      <c r="S399" s="24"/>
    </row>
    <row r="400" spans="1:19" ht="15.75" customHeight="1" x14ac:dyDescent="0.2">
      <c r="A400" s="22"/>
      <c r="B400" s="23"/>
      <c r="C400" s="22"/>
      <c r="D400" s="24"/>
      <c r="E400" s="22"/>
      <c r="F400" s="22"/>
      <c r="G400" s="24"/>
      <c r="H400" s="24"/>
      <c r="I400" s="22"/>
      <c r="J400" s="24"/>
      <c r="K400" s="22"/>
      <c r="L400" s="24"/>
      <c r="M400" s="25"/>
      <c r="N400" s="24"/>
      <c r="O400" s="22"/>
      <c r="P400" s="24"/>
      <c r="Q400" s="24"/>
      <c r="R400" s="23"/>
      <c r="S400" s="24"/>
    </row>
    <row r="401" spans="1:19" ht="15.75" customHeight="1" x14ac:dyDescent="0.2">
      <c r="A401" s="22"/>
      <c r="B401" s="23"/>
      <c r="C401" s="22"/>
      <c r="D401" s="24"/>
      <c r="E401" s="22"/>
      <c r="F401" s="22"/>
      <c r="G401" s="24"/>
      <c r="H401" s="24"/>
      <c r="I401" s="22"/>
      <c r="J401" s="24"/>
      <c r="K401" s="22"/>
      <c r="L401" s="24"/>
      <c r="M401" s="25"/>
      <c r="N401" s="24"/>
      <c r="O401" s="22"/>
      <c r="P401" s="24"/>
      <c r="Q401" s="24"/>
      <c r="R401" s="23"/>
      <c r="S401" s="24"/>
    </row>
    <row r="402" spans="1:19" ht="15.75" customHeight="1" x14ac:dyDescent="0.2">
      <c r="A402" s="22"/>
      <c r="B402" s="23"/>
      <c r="C402" s="22"/>
      <c r="D402" s="24"/>
      <c r="E402" s="22"/>
      <c r="F402" s="22"/>
      <c r="G402" s="24"/>
      <c r="H402" s="24"/>
      <c r="I402" s="22"/>
      <c r="J402" s="24"/>
      <c r="K402" s="22"/>
      <c r="L402" s="24"/>
      <c r="M402" s="25"/>
      <c r="N402" s="24"/>
      <c r="O402" s="22"/>
      <c r="P402" s="24"/>
      <c r="Q402" s="24"/>
      <c r="R402" s="23"/>
      <c r="S402" s="24"/>
    </row>
    <row r="403" spans="1:19" ht="15.75" customHeight="1" x14ac:dyDescent="0.2">
      <c r="A403" s="22"/>
      <c r="B403" s="23"/>
      <c r="C403" s="22"/>
      <c r="D403" s="24"/>
      <c r="E403" s="22"/>
      <c r="F403" s="22"/>
      <c r="G403" s="24"/>
      <c r="H403" s="24"/>
      <c r="I403" s="22"/>
      <c r="J403" s="24"/>
      <c r="K403" s="22"/>
      <c r="L403" s="24"/>
      <c r="M403" s="25"/>
      <c r="N403" s="24"/>
      <c r="O403" s="22"/>
      <c r="P403" s="24"/>
      <c r="Q403" s="24"/>
      <c r="R403" s="23"/>
      <c r="S403" s="24"/>
    </row>
    <row r="404" spans="1:19" ht="15.75" customHeight="1" x14ac:dyDescent="0.2">
      <c r="A404" s="22"/>
      <c r="B404" s="23"/>
      <c r="C404" s="22"/>
      <c r="D404" s="24"/>
      <c r="E404" s="22"/>
      <c r="F404" s="22"/>
      <c r="G404" s="24"/>
      <c r="H404" s="24"/>
      <c r="I404" s="22"/>
      <c r="J404" s="24"/>
      <c r="K404" s="22"/>
      <c r="L404" s="24"/>
      <c r="M404" s="25"/>
      <c r="N404" s="24"/>
      <c r="O404" s="22"/>
      <c r="P404" s="24"/>
      <c r="Q404" s="24"/>
      <c r="R404" s="23"/>
      <c r="S404" s="24"/>
    </row>
    <row r="405" spans="1:19" ht="15.75" customHeight="1" x14ac:dyDescent="0.2">
      <c r="A405" s="22"/>
      <c r="B405" s="23"/>
      <c r="C405" s="22"/>
      <c r="D405" s="24"/>
      <c r="E405" s="22"/>
      <c r="F405" s="22"/>
      <c r="G405" s="24"/>
      <c r="H405" s="24"/>
      <c r="I405" s="22"/>
      <c r="J405" s="24"/>
      <c r="K405" s="22"/>
      <c r="L405" s="24"/>
      <c r="M405" s="25"/>
      <c r="N405" s="24"/>
      <c r="O405" s="22"/>
      <c r="P405" s="24"/>
      <c r="Q405" s="24"/>
      <c r="R405" s="23"/>
      <c r="S405" s="24"/>
    </row>
    <row r="406" spans="1:19" ht="15.75" customHeight="1" x14ac:dyDescent="0.2">
      <c r="A406" s="22"/>
      <c r="B406" s="23"/>
      <c r="C406" s="22"/>
      <c r="D406" s="24"/>
      <c r="E406" s="22"/>
      <c r="F406" s="22"/>
      <c r="G406" s="24"/>
      <c r="H406" s="24"/>
      <c r="I406" s="22"/>
      <c r="J406" s="24"/>
      <c r="K406" s="22"/>
      <c r="L406" s="24"/>
      <c r="M406" s="25"/>
      <c r="N406" s="24"/>
      <c r="O406" s="22"/>
      <c r="P406" s="24"/>
      <c r="Q406" s="24"/>
      <c r="R406" s="23"/>
      <c r="S406" s="24"/>
    </row>
    <row r="407" spans="1:19" ht="15.75" customHeight="1" x14ac:dyDescent="0.2">
      <c r="A407" s="22"/>
      <c r="B407" s="23"/>
      <c r="C407" s="22"/>
      <c r="D407" s="24"/>
      <c r="E407" s="22"/>
      <c r="F407" s="22"/>
      <c r="G407" s="24"/>
      <c r="H407" s="24"/>
      <c r="I407" s="22"/>
      <c r="J407" s="24"/>
      <c r="K407" s="22"/>
      <c r="L407" s="24"/>
      <c r="M407" s="25"/>
      <c r="N407" s="24"/>
      <c r="O407" s="22"/>
      <c r="P407" s="24"/>
      <c r="Q407" s="24"/>
      <c r="R407" s="23"/>
      <c r="S407" s="24"/>
    </row>
    <row r="408" spans="1:19" ht="15.75" customHeight="1" x14ac:dyDescent="0.2">
      <c r="A408" s="22"/>
      <c r="B408" s="23"/>
      <c r="C408" s="22"/>
      <c r="D408" s="24"/>
      <c r="E408" s="22"/>
      <c r="F408" s="22"/>
      <c r="G408" s="24"/>
      <c r="H408" s="24"/>
      <c r="I408" s="22"/>
      <c r="J408" s="24"/>
      <c r="K408" s="22"/>
      <c r="L408" s="24"/>
      <c r="M408" s="25"/>
      <c r="N408" s="24"/>
      <c r="O408" s="22"/>
      <c r="P408" s="24"/>
      <c r="Q408" s="24"/>
      <c r="R408" s="23"/>
      <c r="S408" s="24"/>
    </row>
    <row r="409" spans="1:19" ht="15.75" customHeight="1" x14ac:dyDescent="0.2">
      <c r="A409" s="22"/>
      <c r="B409" s="23"/>
      <c r="C409" s="22"/>
      <c r="D409" s="24"/>
      <c r="E409" s="22"/>
      <c r="F409" s="22"/>
      <c r="G409" s="24"/>
      <c r="H409" s="24"/>
      <c r="I409" s="22"/>
      <c r="J409" s="24"/>
      <c r="K409" s="22"/>
      <c r="L409" s="24"/>
      <c r="M409" s="25"/>
      <c r="N409" s="24"/>
      <c r="O409" s="22"/>
      <c r="P409" s="24"/>
      <c r="Q409" s="24"/>
      <c r="R409" s="23"/>
      <c r="S409" s="24"/>
    </row>
    <row r="410" spans="1:19" ht="15.75" customHeight="1" x14ac:dyDescent="0.2">
      <c r="A410" s="22"/>
      <c r="B410" s="23"/>
      <c r="C410" s="22"/>
      <c r="D410" s="24"/>
      <c r="E410" s="22"/>
      <c r="F410" s="22"/>
      <c r="G410" s="24"/>
      <c r="H410" s="24"/>
      <c r="I410" s="22"/>
      <c r="J410" s="24"/>
      <c r="K410" s="22"/>
      <c r="L410" s="24"/>
      <c r="M410" s="25"/>
      <c r="N410" s="24"/>
      <c r="O410" s="22"/>
      <c r="P410" s="24"/>
      <c r="Q410" s="24"/>
      <c r="R410" s="23"/>
      <c r="S410" s="24"/>
    </row>
    <row r="411" spans="1:19" ht="15.75" customHeight="1" x14ac:dyDescent="0.2">
      <c r="A411" s="22"/>
      <c r="B411" s="23"/>
      <c r="C411" s="22"/>
      <c r="D411" s="24"/>
      <c r="E411" s="22"/>
      <c r="F411" s="22"/>
      <c r="G411" s="24"/>
      <c r="H411" s="24"/>
      <c r="I411" s="22"/>
      <c r="J411" s="24"/>
      <c r="K411" s="22"/>
      <c r="L411" s="24"/>
      <c r="M411" s="25"/>
      <c r="N411" s="24"/>
      <c r="O411" s="22"/>
      <c r="P411" s="24"/>
      <c r="Q411" s="24"/>
      <c r="R411" s="23"/>
      <c r="S411" s="24"/>
    </row>
    <row r="412" spans="1:19" ht="15.75" customHeight="1" x14ac:dyDescent="0.2">
      <c r="A412" s="22"/>
      <c r="B412" s="23"/>
      <c r="C412" s="22"/>
      <c r="D412" s="24"/>
      <c r="E412" s="22"/>
      <c r="F412" s="22"/>
      <c r="G412" s="24"/>
      <c r="H412" s="24"/>
      <c r="I412" s="22"/>
      <c r="J412" s="24"/>
      <c r="K412" s="22"/>
      <c r="L412" s="24"/>
      <c r="M412" s="25"/>
      <c r="N412" s="24"/>
      <c r="O412" s="22"/>
      <c r="P412" s="24"/>
      <c r="Q412" s="24"/>
      <c r="R412" s="23"/>
      <c r="S412" s="24"/>
    </row>
    <row r="413" spans="1:19" ht="15.75" customHeight="1" x14ac:dyDescent="0.2">
      <c r="A413" s="22"/>
      <c r="B413" s="23"/>
      <c r="C413" s="22"/>
      <c r="D413" s="24"/>
      <c r="E413" s="22"/>
      <c r="F413" s="22"/>
      <c r="G413" s="24"/>
      <c r="H413" s="24"/>
      <c r="I413" s="22"/>
      <c r="J413" s="24"/>
      <c r="K413" s="22"/>
      <c r="L413" s="24"/>
      <c r="M413" s="25"/>
      <c r="N413" s="24"/>
      <c r="O413" s="22"/>
      <c r="P413" s="24"/>
      <c r="Q413" s="24"/>
      <c r="R413" s="23"/>
      <c r="S413" s="24"/>
    </row>
    <row r="414" spans="1:19" ht="15.75" customHeight="1" x14ac:dyDescent="0.2">
      <c r="A414" s="22"/>
      <c r="B414" s="23"/>
      <c r="C414" s="22"/>
      <c r="D414" s="24"/>
      <c r="E414" s="22"/>
      <c r="F414" s="22"/>
      <c r="G414" s="24"/>
      <c r="H414" s="24"/>
      <c r="I414" s="22"/>
      <c r="J414" s="24"/>
      <c r="K414" s="22"/>
      <c r="L414" s="24"/>
      <c r="M414" s="25"/>
      <c r="N414" s="24"/>
      <c r="O414" s="22"/>
      <c r="P414" s="24"/>
      <c r="Q414" s="24"/>
      <c r="R414" s="23"/>
      <c r="S414" s="24"/>
    </row>
    <row r="415" spans="1:19" ht="15.75" customHeight="1" x14ac:dyDescent="0.2">
      <c r="A415" s="22"/>
      <c r="B415" s="23"/>
      <c r="C415" s="22"/>
      <c r="D415" s="24"/>
      <c r="E415" s="22"/>
      <c r="F415" s="22"/>
      <c r="G415" s="24"/>
      <c r="H415" s="24"/>
      <c r="I415" s="22"/>
      <c r="J415" s="24"/>
      <c r="K415" s="22"/>
      <c r="L415" s="24"/>
      <c r="M415" s="25"/>
      <c r="N415" s="24"/>
      <c r="O415" s="22"/>
      <c r="P415" s="24"/>
      <c r="Q415" s="24"/>
      <c r="R415" s="23"/>
      <c r="S415" s="24"/>
    </row>
    <row r="416" spans="1:19" ht="15.75" customHeight="1" x14ac:dyDescent="0.2">
      <c r="A416" s="22"/>
      <c r="B416" s="23"/>
      <c r="C416" s="22"/>
      <c r="D416" s="24"/>
      <c r="E416" s="22"/>
      <c r="F416" s="22"/>
      <c r="G416" s="24"/>
      <c r="H416" s="24"/>
      <c r="I416" s="22"/>
      <c r="J416" s="24"/>
      <c r="K416" s="22"/>
      <c r="L416" s="24"/>
      <c r="M416" s="25"/>
      <c r="N416" s="24"/>
      <c r="O416" s="22"/>
      <c r="P416" s="24"/>
      <c r="Q416" s="24"/>
      <c r="R416" s="23"/>
      <c r="S416" s="24"/>
    </row>
    <row r="417" spans="1:19" ht="15.75" customHeight="1" x14ac:dyDescent="0.2">
      <c r="A417" s="22"/>
      <c r="B417" s="23"/>
      <c r="C417" s="22"/>
      <c r="D417" s="24"/>
      <c r="E417" s="22"/>
      <c r="F417" s="22"/>
      <c r="G417" s="24"/>
      <c r="H417" s="24"/>
      <c r="I417" s="22"/>
      <c r="J417" s="24"/>
      <c r="K417" s="22"/>
      <c r="L417" s="24"/>
      <c r="M417" s="25"/>
      <c r="N417" s="24"/>
      <c r="O417" s="22"/>
      <c r="P417" s="24"/>
      <c r="Q417" s="24"/>
      <c r="R417" s="23"/>
      <c r="S417" s="24"/>
    </row>
    <row r="418" spans="1:19" ht="15.75" customHeight="1" x14ac:dyDescent="0.2">
      <c r="A418" s="22"/>
      <c r="B418" s="23"/>
      <c r="C418" s="22"/>
      <c r="D418" s="24"/>
      <c r="E418" s="22"/>
      <c r="F418" s="22"/>
      <c r="G418" s="24"/>
      <c r="H418" s="24"/>
      <c r="I418" s="22"/>
      <c r="J418" s="24"/>
      <c r="K418" s="22"/>
      <c r="L418" s="24"/>
      <c r="M418" s="25"/>
      <c r="N418" s="24"/>
      <c r="O418" s="22"/>
      <c r="P418" s="24"/>
      <c r="Q418" s="24"/>
      <c r="R418" s="23"/>
      <c r="S418" s="24"/>
    </row>
    <row r="419" spans="1:19" ht="15.75" customHeight="1" x14ac:dyDescent="0.2">
      <c r="A419" s="22"/>
      <c r="B419" s="23"/>
      <c r="C419" s="22"/>
      <c r="D419" s="24"/>
      <c r="E419" s="22"/>
      <c r="F419" s="22"/>
      <c r="G419" s="24"/>
      <c r="H419" s="24"/>
      <c r="I419" s="22"/>
      <c r="J419" s="24"/>
      <c r="K419" s="22"/>
      <c r="L419" s="24"/>
      <c r="M419" s="25"/>
      <c r="N419" s="24"/>
      <c r="O419" s="22"/>
      <c r="P419" s="24"/>
      <c r="Q419" s="24"/>
      <c r="R419" s="23"/>
      <c r="S419" s="24"/>
    </row>
    <row r="420" spans="1:19" ht="15.75" customHeight="1" x14ac:dyDescent="0.2">
      <c r="A420" s="22"/>
      <c r="B420" s="23"/>
      <c r="C420" s="22"/>
      <c r="D420" s="24"/>
      <c r="E420" s="22"/>
      <c r="F420" s="22"/>
      <c r="G420" s="24"/>
      <c r="H420" s="24"/>
      <c r="I420" s="22"/>
      <c r="J420" s="24"/>
      <c r="K420" s="22"/>
      <c r="L420" s="24"/>
      <c r="M420" s="25"/>
      <c r="N420" s="24"/>
      <c r="O420" s="22"/>
      <c r="P420" s="24"/>
      <c r="Q420" s="24"/>
      <c r="R420" s="23"/>
      <c r="S420" s="24"/>
    </row>
    <row r="421" spans="1:19" ht="15.75" customHeight="1" x14ac:dyDescent="0.2">
      <c r="A421" s="22"/>
      <c r="B421" s="23"/>
      <c r="C421" s="22"/>
      <c r="D421" s="24"/>
      <c r="E421" s="22"/>
      <c r="F421" s="22"/>
      <c r="G421" s="24"/>
      <c r="H421" s="24"/>
      <c r="I421" s="22"/>
      <c r="J421" s="24"/>
      <c r="K421" s="22"/>
      <c r="L421" s="24"/>
      <c r="M421" s="25"/>
      <c r="N421" s="24"/>
      <c r="O421" s="22"/>
      <c r="P421" s="24"/>
      <c r="Q421" s="24"/>
      <c r="R421" s="23"/>
      <c r="S421" s="24"/>
    </row>
    <row r="422" spans="1:19" ht="15.75" customHeight="1" x14ac:dyDescent="0.2">
      <c r="A422" s="22"/>
      <c r="B422" s="23"/>
      <c r="C422" s="22"/>
      <c r="D422" s="24"/>
      <c r="E422" s="22"/>
      <c r="F422" s="22"/>
      <c r="G422" s="24"/>
      <c r="H422" s="24"/>
      <c r="I422" s="22"/>
      <c r="J422" s="24"/>
      <c r="K422" s="22"/>
      <c r="L422" s="24"/>
      <c r="M422" s="25"/>
      <c r="N422" s="24"/>
      <c r="O422" s="22"/>
      <c r="P422" s="24"/>
      <c r="Q422" s="24"/>
      <c r="R422" s="23"/>
      <c r="S422" s="24"/>
    </row>
    <row r="423" spans="1:19" ht="15.75" customHeight="1" x14ac:dyDescent="0.2">
      <c r="A423" s="22"/>
      <c r="B423" s="23"/>
      <c r="C423" s="22"/>
      <c r="D423" s="24"/>
      <c r="E423" s="22"/>
      <c r="F423" s="22"/>
      <c r="G423" s="24"/>
      <c r="H423" s="24"/>
      <c r="I423" s="22"/>
      <c r="J423" s="24"/>
      <c r="K423" s="22"/>
      <c r="L423" s="24"/>
      <c r="M423" s="25"/>
      <c r="N423" s="24"/>
      <c r="O423" s="22"/>
      <c r="P423" s="24"/>
      <c r="Q423" s="24"/>
      <c r="R423" s="23"/>
      <c r="S423" s="24"/>
    </row>
    <row r="424" spans="1:19" ht="15.75" customHeight="1" x14ac:dyDescent="0.2">
      <c r="A424" s="22"/>
      <c r="B424" s="23"/>
      <c r="C424" s="22"/>
      <c r="D424" s="24"/>
      <c r="E424" s="22"/>
      <c r="F424" s="22"/>
      <c r="G424" s="24"/>
      <c r="H424" s="24"/>
      <c r="I424" s="22"/>
      <c r="J424" s="24"/>
      <c r="K424" s="22"/>
      <c r="L424" s="24"/>
      <c r="M424" s="25"/>
      <c r="N424" s="24"/>
      <c r="O424" s="22"/>
      <c r="P424" s="24"/>
      <c r="Q424" s="24"/>
      <c r="R424" s="23"/>
      <c r="S424" s="24"/>
    </row>
    <row r="425" spans="1:19" ht="15.75" customHeight="1" x14ac:dyDescent="0.2">
      <c r="A425" s="22"/>
      <c r="B425" s="23"/>
      <c r="C425" s="22"/>
      <c r="D425" s="24"/>
      <c r="E425" s="22"/>
      <c r="F425" s="22"/>
      <c r="G425" s="24"/>
      <c r="H425" s="24"/>
      <c r="I425" s="22"/>
      <c r="J425" s="24"/>
      <c r="K425" s="22"/>
      <c r="L425" s="24"/>
      <c r="M425" s="25"/>
      <c r="N425" s="24"/>
      <c r="O425" s="22"/>
      <c r="P425" s="24"/>
      <c r="Q425" s="24"/>
      <c r="R425" s="23"/>
      <c r="S425" s="24"/>
    </row>
    <row r="426" spans="1:19" ht="15.75" customHeight="1" x14ac:dyDescent="0.2">
      <c r="A426" s="22"/>
      <c r="B426" s="23"/>
      <c r="C426" s="22"/>
      <c r="D426" s="24"/>
      <c r="E426" s="22"/>
      <c r="F426" s="22"/>
      <c r="G426" s="24"/>
      <c r="H426" s="24"/>
      <c r="I426" s="22"/>
      <c r="J426" s="24"/>
      <c r="K426" s="22"/>
      <c r="L426" s="24"/>
      <c r="M426" s="25"/>
      <c r="N426" s="24"/>
      <c r="O426" s="22"/>
      <c r="P426" s="24"/>
      <c r="Q426" s="24"/>
      <c r="R426" s="23"/>
      <c r="S426" s="24"/>
    </row>
    <row r="427" spans="1:19" ht="15.75" customHeight="1" x14ac:dyDescent="0.2">
      <c r="A427" s="22"/>
      <c r="B427" s="23"/>
      <c r="C427" s="22"/>
      <c r="D427" s="24"/>
      <c r="E427" s="22"/>
      <c r="F427" s="22"/>
      <c r="G427" s="24"/>
      <c r="H427" s="24"/>
      <c r="I427" s="22"/>
      <c r="J427" s="24"/>
      <c r="K427" s="22"/>
      <c r="L427" s="24"/>
      <c r="M427" s="25"/>
      <c r="N427" s="24"/>
      <c r="O427" s="22"/>
      <c r="P427" s="24"/>
      <c r="Q427" s="24"/>
      <c r="R427" s="23"/>
      <c r="S427" s="24"/>
    </row>
    <row r="428" spans="1:19" ht="15.75" customHeight="1" x14ac:dyDescent="0.2">
      <c r="A428" s="22"/>
      <c r="B428" s="23"/>
      <c r="C428" s="22"/>
      <c r="D428" s="24"/>
      <c r="E428" s="22"/>
      <c r="F428" s="22"/>
      <c r="G428" s="24"/>
      <c r="H428" s="24"/>
      <c r="I428" s="22"/>
      <c r="J428" s="24"/>
      <c r="K428" s="22"/>
      <c r="L428" s="24"/>
      <c r="M428" s="25"/>
      <c r="N428" s="24"/>
      <c r="O428" s="22"/>
      <c r="P428" s="24"/>
      <c r="Q428" s="24"/>
      <c r="R428" s="23"/>
      <c r="S428" s="24"/>
    </row>
    <row r="429" spans="1:19" ht="15.75" customHeight="1" x14ac:dyDescent="0.2">
      <c r="A429" s="22"/>
      <c r="B429" s="23"/>
      <c r="C429" s="22"/>
      <c r="D429" s="24"/>
      <c r="E429" s="22"/>
      <c r="F429" s="22"/>
      <c r="G429" s="24"/>
      <c r="H429" s="24"/>
      <c r="I429" s="22"/>
      <c r="J429" s="24"/>
      <c r="K429" s="22"/>
      <c r="L429" s="24"/>
      <c r="M429" s="25"/>
      <c r="N429" s="24"/>
      <c r="O429" s="22"/>
      <c r="P429" s="24"/>
      <c r="Q429" s="24"/>
      <c r="R429" s="23"/>
      <c r="S429" s="24"/>
    </row>
    <row r="430" spans="1:19" ht="15.75" customHeight="1" x14ac:dyDescent="0.2">
      <c r="A430" s="22"/>
      <c r="B430" s="23"/>
      <c r="C430" s="22"/>
      <c r="D430" s="24"/>
      <c r="E430" s="22"/>
      <c r="F430" s="22"/>
      <c r="G430" s="24"/>
      <c r="H430" s="24"/>
      <c r="I430" s="22"/>
      <c r="J430" s="24"/>
      <c r="K430" s="22"/>
      <c r="L430" s="24"/>
      <c r="M430" s="25"/>
      <c r="N430" s="24"/>
      <c r="O430" s="22"/>
      <c r="P430" s="24"/>
      <c r="Q430" s="24"/>
      <c r="R430" s="23"/>
      <c r="S430" s="24"/>
    </row>
    <row r="431" spans="1:19" ht="15.75" customHeight="1" x14ac:dyDescent="0.2">
      <c r="A431" s="22"/>
      <c r="B431" s="23"/>
      <c r="C431" s="22"/>
      <c r="D431" s="24"/>
      <c r="E431" s="22"/>
      <c r="F431" s="22"/>
      <c r="G431" s="24"/>
      <c r="H431" s="24"/>
      <c r="I431" s="22"/>
      <c r="J431" s="24"/>
      <c r="K431" s="22"/>
      <c r="L431" s="24"/>
      <c r="M431" s="25"/>
      <c r="N431" s="24"/>
      <c r="O431" s="22"/>
      <c r="P431" s="24"/>
      <c r="Q431" s="24"/>
      <c r="R431" s="23"/>
      <c r="S431" s="24"/>
    </row>
    <row r="432" spans="1:19" ht="15.75" customHeight="1" x14ac:dyDescent="0.2">
      <c r="A432" s="22"/>
      <c r="B432" s="23"/>
      <c r="C432" s="22"/>
      <c r="D432" s="24"/>
      <c r="E432" s="22"/>
      <c r="F432" s="22"/>
      <c r="G432" s="24"/>
      <c r="H432" s="24"/>
      <c r="I432" s="22"/>
      <c r="J432" s="24"/>
      <c r="K432" s="22"/>
      <c r="L432" s="24"/>
      <c r="M432" s="25"/>
      <c r="N432" s="24"/>
      <c r="O432" s="22"/>
      <c r="P432" s="24"/>
      <c r="Q432" s="24"/>
      <c r="R432" s="23"/>
      <c r="S432" s="24"/>
    </row>
    <row r="433" spans="1:19" ht="15.75" customHeight="1" x14ac:dyDescent="0.2">
      <c r="A433" s="22"/>
      <c r="B433" s="23"/>
      <c r="C433" s="22"/>
      <c r="D433" s="24"/>
      <c r="E433" s="22"/>
      <c r="F433" s="22"/>
      <c r="G433" s="24"/>
      <c r="H433" s="24"/>
      <c r="I433" s="22"/>
      <c r="J433" s="24"/>
      <c r="K433" s="22"/>
      <c r="L433" s="24"/>
      <c r="M433" s="25"/>
      <c r="N433" s="24"/>
      <c r="O433" s="22"/>
      <c r="P433" s="24"/>
      <c r="Q433" s="24"/>
      <c r="R433" s="23"/>
      <c r="S433" s="24"/>
    </row>
    <row r="434" spans="1:19" ht="15.75" customHeight="1" x14ac:dyDescent="0.2">
      <c r="A434" s="22"/>
      <c r="B434" s="23"/>
      <c r="C434" s="22"/>
      <c r="D434" s="24"/>
      <c r="E434" s="22"/>
      <c r="F434" s="22"/>
      <c r="G434" s="24"/>
      <c r="H434" s="24"/>
      <c r="I434" s="22"/>
      <c r="J434" s="24"/>
      <c r="K434" s="22"/>
      <c r="L434" s="24"/>
      <c r="M434" s="25"/>
      <c r="N434" s="24"/>
      <c r="O434" s="22"/>
      <c r="P434" s="24"/>
      <c r="Q434" s="24"/>
      <c r="R434" s="23"/>
      <c r="S434" s="24"/>
    </row>
    <row r="435" spans="1:19" ht="15.75" customHeight="1" x14ac:dyDescent="0.2">
      <c r="A435" s="22"/>
      <c r="B435" s="23"/>
      <c r="C435" s="22"/>
      <c r="D435" s="24"/>
      <c r="E435" s="22"/>
      <c r="F435" s="22"/>
      <c r="G435" s="24"/>
      <c r="H435" s="24"/>
      <c r="I435" s="22"/>
      <c r="J435" s="24"/>
      <c r="K435" s="22"/>
      <c r="L435" s="24"/>
      <c r="M435" s="25"/>
      <c r="N435" s="24"/>
      <c r="O435" s="22"/>
      <c r="P435" s="24"/>
      <c r="Q435" s="24"/>
      <c r="R435" s="23"/>
      <c r="S435" s="24"/>
    </row>
    <row r="436" spans="1:19" ht="15.75" customHeight="1" x14ac:dyDescent="0.2">
      <c r="A436" s="22"/>
      <c r="B436" s="23"/>
      <c r="C436" s="22"/>
      <c r="D436" s="24"/>
      <c r="E436" s="22"/>
      <c r="F436" s="22"/>
      <c r="G436" s="24"/>
      <c r="H436" s="24"/>
      <c r="I436" s="22"/>
      <c r="J436" s="24"/>
      <c r="K436" s="22"/>
      <c r="L436" s="24"/>
      <c r="M436" s="25"/>
      <c r="N436" s="24"/>
      <c r="O436" s="22"/>
      <c r="P436" s="24"/>
      <c r="Q436" s="24"/>
      <c r="R436" s="23"/>
      <c r="S436" s="24"/>
    </row>
    <row r="437" spans="1:19" ht="15.75" customHeight="1" x14ac:dyDescent="0.2">
      <c r="A437" s="22"/>
      <c r="B437" s="23"/>
      <c r="C437" s="22"/>
      <c r="D437" s="24"/>
      <c r="E437" s="22"/>
      <c r="F437" s="22"/>
      <c r="G437" s="24"/>
      <c r="H437" s="24"/>
      <c r="I437" s="22"/>
      <c r="J437" s="24"/>
      <c r="K437" s="22"/>
      <c r="L437" s="24"/>
      <c r="M437" s="25"/>
      <c r="N437" s="24"/>
      <c r="O437" s="22"/>
      <c r="P437" s="24"/>
      <c r="Q437" s="24"/>
      <c r="R437" s="23"/>
      <c r="S437" s="24"/>
    </row>
    <row r="438" spans="1:19" ht="15.75" customHeight="1" x14ac:dyDescent="0.2">
      <c r="A438" s="22"/>
      <c r="B438" s="23"/>
      <c r="C438" s="22"/>
      <c r="D438" s="24"/>
      <c r="E438" s="22"/>
      <c r="F438" s="22"/>
      <c r="G438" s="24"/>
      <c r="H438" s="24"/>
      <c r="I438" s="22"/>
      <c r="J438" s="24"/>
      <c r="K438" s="22"/>
      <c r="L438" s="24"/>
      <c r="M438" s="25"/>
      <c r="N438" s="24"/>
      <c r="O438" s="22"/>
      <c r="P438" s="24"/>
      <c r="Q438" s="24"/>
      <c r="R438" s="23"/>
      <c r="S438" s="24"/>
    </row>
    <row r="439" spans="1:19" ht="15.75" customHeight="1" x14ac:dyDescent="0.2">
      <c r="A439" s="22"/>
      <c r="B439" s="23"/>
      <c r="C439" s="22"/>
      <c r="D439" s="24"/>
      <c r="E439" s="22"/>
      <c r="F439" s="22"/>
      <c r="G439" s="24"/>
      <c r="H439" s="24"/>
      <c r="I439" s="22"/>
      <c r="J439" s="24"/>
      <c r="K439" s="22"/>
      <c r="L439" s="24"/>
      <c r="M439" s="25"/>
      <c r="N439" s="24"/>
      <c r="O439" s="22"/>
      <c r="P439" s="24"/>
      <c r="Q439" s="24"/>
      <c r="R439" s="23"/>
      <c r="S439" s="24"/>
    </row>
    <row r="440" spans="1:19" ht="15.75" customHeight="1" x14ac:dyDescent="0.2">
      <c r="A440" s="22"/>
      <c r="B440" s="23"/>
      <c r="C440" s="22"/>
      <c r="D440" s="24"/>
      <c r="E440" s="22"/>
      <c r="F440" s="22"/>
      <c r="G440" s="24"/>
      <c r="H440" s="24"/>
      <c r="I440" s="22"/>
      <c r="J440" s="24"/>
      <c r="K440" s="22"/>
      <c r="L440" s="24"/>
      <c r="M440" s="25"/>
      <c r="N440" s="24"/>
      <c r="O440" s="22"/>
      <c r="P440" s="24"/>
      <c r="Q440" s="24"/>
      <c r="R440" s="23"/>
      <c r="S440" s="24"/>
    </row>
    <row r="441" spans="1:19" ht="15.75" customHeight="1" x14ac:dyDescent="0.2">
      <c r="A441" s="22"/>
      <c r="B441" s="23"/>
      <c r="C441" s="22"/>
      <c r="D441" s="24"/>
      <c r="E441" s="22"/>
      <c r="F441" s="22"/>
      <c r="G441" s="24"/>
      <c r="H441" s="24"/>
      <c r="I441" s="22"/>
      <c r="J441" s="24"/>
      <c r="K441" s="22"/>
      <c r="L441" s="24"/>
      <c r="M441" s="25"/>
      <c r="N441" s="24"/>
      <c r="O441" s="22"/>
      <c r="P441" s="24"/>
      <c r="Q441" s="24"/>
      <c r="R441" s="23"/>
      <c r="S441" s="24"/>
    </row>
    <row r="442" spans="1:19" ht="15.75" customHeight="1" x14ac:dyDescent="0.2">
      <c r="A442" s="22"/>
      <c r="B442" s="23"/>
      <c r="C442" s="22"/>
      <c r="D442" s="24"/>
      <c r="E442" s="22"/>
      <c r="F442" s="22"/>
      <c r="G442" s="24"/>
      <c r="H442" s="24"/>
      <c r="I442" s="22"/>
      <c r="J442" s="24"/>
      <c r="K442" s="22"/>
      <c r="L442" s="24"/>
      <c r="M442" s="25"/>
      <c r="N442" s="24"/>
      <c r="O442" s="22"/>
      <c r="P442" s="24"/>
      <c r="Q442" s="24"/>
      <c r="R442" s="23"/>
      <c r="S442" s="24"/>
    </row>
    <row r="443" spans="1:19" ht="15.75" customHeight="1" x14ac:dyDescent="0.2">
      <c r="A443" s="22"/>
      <c r="B443" s="23"/>
      <c r="C443" s="22"/>
      <c r="D443" s="24"/>
      <c r="E443" s="22"/>
      <c r="F443" s="22"/>
      <c r="G443" s="24"/>
      <c r="H443" s="24"/>
      <c r="I443" s="22"/>
      <c r="J443" s="24"/>
      <c r="K443" s="22"/>
      <c r="L443" s="24"/>
      <c r="M443" s="25"/>
      <c r="N443" s="24"/>
      <c r="O443" s="22"/>
      <c r="P443" s="24"/>
      <c r="Q443" s="24"/>
      <c r="R443" s="23"/>
      <c r="S443" s="24"/>
    </row>
    <row r="444" spans="1:19" ht="15.75" customHeight="1" x14ac:dyDescent="0.2">
      <c r="A444" s="22"/>
      <c r="B444" s="23"/>
      <c r="C444" s="22"/>
      <c r="D444" s="24"/>
      <c r="E444" s="22"/>
      <c r="F444" s="22"/>
      <c r="G444" s="24"/>
      <c r="H444" s="24"/>
      <c r="I444" s="22"/>
      <c r="J444" s="24"/>
      <c r="K444" s="22"/>
      <c r="L444" s="24"/>
      <c r="M444" s="25"/>
      <c r="N444" s="24"/>
      <c r="O444" s="22"/>
      <c r="P444" s="24"/>
      <c r="Q444" s="24"/>
      <c r="R444" s="23"/>
      <c r="S444" s="24"/>
    </row>
    <row r="445" spans="1:19" ht="15.75" customHeight="1" x14ac:dyDescent="0.2">
      <c r="A445" s="22"/>
      <c r="B445" s="23"/>
      <c r="C445" s="22"/>
      <c r="D445" s="24"/>
      <c r="E445" s="22"/>
      <c r="F445" s="22"/>
      <c r="G445" s="24"/>
      <c r="H445" s="24"/>
      <c r="I445" s="22"/>
      <c r="J445" s="24"/>
      <c r="K445" s="22"/>
      <c r="L445" s="24"/>
      <c r="M445" s="25"/>
      <c r="N445" s="24"/>
      <c r="O445" s="22"/>
      <c r="P445" s="24"/>
      <c r="Q445" s="24"/>
      <c r="R445" s="23"/>
      <c r="S445" s="24"/>
    </row>
    <row r="446" spans="1:19" ht="15.75" customHeight="1" x14ac:dyDescent="0.2">
      <c r="A446" s="22"/>
      <c r="B446" s="23"/>
      <c r="C446" s="22"/>
      <c r="D446" s="24"/>
      <c r="E446" s="22"/>
      <c r="F446" s="22"/>
      <c r="G446" s="24"/>
      <c r="H446" s="24"/>
      <c r="I446" s="22"/>
      <c r="J446" s="24"/>
      <c r="K446" s="22"/>
      <c r="L446" s="24"/>
      <c r="M446" s="25"/>
      <c r="N446" s="24"/>
      <c r="O446" s="22"/>
      <c r="P446" s="24"/>
      <c r="Q446" s="24"/>
      <c r="R446" s="23"/>
      <c r="S446" s="24"/>
    </row>
    <row r="447" spans="1:19" ht="15.75" customHeight="1" x14ac:dyDescent="0.2">
      <c r="A447" s="22"/>
      <c r="B447" s="23"/>
      <c r="C447" s="22"/>
      <c r="D447" s="24"/>
      <c r="E447" s="22"/>
      <c r="F447" s="22"/>
      <c r="G447" s="24"/>
      <c r="H447" s="24"/>
      <c r="I447" s="22"/>
      <c r="J447" s="24"/>
      <c r="K447" s="22"/>
      <c r="L447" s="24"/>
      <c r="M447" s="25"/>
      <c r="N447" s="24"/>
      <c r="O447" s="22"/>
      <c r="P447" s="24"/>
      <c r="Q447" s="24"/>
      <c r="R447" s="23"/>
      <c r="S447" s="24"/>
    </row>
    <row r="448" spans="1:19" ht="15.75" customHeight="1" x14ac:dyDescent="0.2">
      <c r="A448" s="22"/>
      <c r="B448" s="23"/>
      <c r="C448" s="22"/>
      <c r="D448" s="24"/>
      <c r="E448" s="22"/>
      <c r="F448" s="22"/>
      <c r="G448" s="24"/>
      <c r="H448" s="24"/>
      <c r="I448" s="22"/>
      <c r="J448" s="24"/>
      <c r="K448" s="22"/>
      <c r="L448" s="24"/>
      <c r="M448" s="25"/>
      <c r="N448" s="24"/>
      <c r="O448" s="22"/>
      <c r="P448" s="24"/>
      <c r="Q448" s="24"/>
      <c r="R448" s="23"/>
      <c r="S448" s="24"/>
    </row>
    <row r="449" spans="1:19" ht="15.75" customHeight="1" x14ac:dyDescent="0.2">
      <c r="A449" s="22"/>
      <c r="B449" s="23"/>
      <c r="C449" s="22"/>
      <c r="D449" s="24"/>
      <c r="E449" s="22"/>
      <c r="F449" s="22"/>
      <c r="G449" s="24"/>
      <c r="H449" s="24"/>
      <c r="I449" s="22"/>
      <c r="J449" s="24"/>
      <c r="K449" s="22"/>
      <c r="L449" s="24"/>
      <c r="M449" s="25"/>
      <c r="N449" s="24"/>
      <c r="O449" s="22"/>
      <c r="P449" s="24"/>
      <c r="Q449" s="24"/>
      <c r="R449" s="23"/>
      <c r="S449" s="24"/>
    </row>
    <row r="450" spans="1:19" ht="15.75" customHeight="1" x14ac:dyDescent="0.2">
      <c r="A450" s="22"/>
      <c r="B450" s="23"/>
      <c r="C450" s="22"/>
      <c r="D450" s="24"/>
      <c r="E450" s="22"/>
      <c r="F450" s="22"/>
      <c r="G450" s="24"/>
      <c r="H450" s="24"/>
      <c r="I450" s="22"/>
      <c r="J450" s="24"/>
      <c r="K450" s="22"/>
      <c r="L450" s="24"/>
      <c r="M450" s="25"/>
      <c r="N450" s="24"/>
      <c r="O450" s="22"/>
      <c r="P450" s="24"/>
      <c r="Q450" s="24"/>
      <c r="R450" s="23"/>
      <c r="S450" s="24"/>
    </row>
    <row r="451" spans="1:19" ht="15.75" customHeight="1" x14ac:dyDescent="0.2">
      <c r="A451" s="22"/>
      <c r="B451" s="23"/>
      <c r="C451" s="22"/>
      <c r="D451" s="24"/>
      <c r="E451" s="22"/>
      <c r="F451" s="22"/>
      <c r="G451" s="24"/>
      <c r="H451" s="24"/>
      <c r="I451" s="22"/>
      <c r="J451" s="24"/>
      <c r="K451" s="22"/>
      <c r="L451" s="24"/>
      <c r="M451" s="25"/>
      <c r="N451" s="24"/>
      <c r="O451" s="22"/>
      <c r="P451" s="24"/>
      <c r="Q451" s="24"/>
      <c r="R451" s="23"/>
      <c r="S451" s="24"/>
    </row>
    <row r="452" spans="1:19" ht="15.75" customHeight="1" x14ac:dyDescent="0.2">
      <c r="A452" s="22"/>
      <c r="B452" s="23"/>
      <c r="C452" s="22"/>
      <c r="D452" s="24"/>
      <c r="E452" s="22"/>
      <c r="F452" s="22"/>
      <c r="G452" s="24"/>
      <c r="H452" s="24"/>
      <c r="I452" s="22"/>
      <c r="J452" s="24"/>
      <c r="K452" s="22"/>
      <c r="L452" s="24"/>
      <c r="M452" s="25"/>
      <c r="N452" s="24"/>
      <c r="O452" s="22"/>
      <c r="P452" s="24"/>
      <c r="Q452" s="24"/>
      <c r="R452" s="23"/>
      <c r="S452" s="24"/>
    </row>
    <row r="453" spans="1:19" ht="15.75" customHeight="1" x14ac:dyDescent="0.2">
      <c r="A453" s="22"/>
      <c r="B453" s="23"/>
      <c r="C453" s="22"/>
      <c r="D453" s="24"/>
      <c r="E453" s="22"/>
      <c r="F453" s="22"/>
      <c r="G453" s="24"/>
      <c r="H453" s="24"/>
      <c r="I453" s="22"/>
      <c r="J453" s="24"/>
      <c r="K453" s="22"/>
      <c r="L453" s="24"/>
      <c r="M453" s="25"/>
      <c r="N453" s="24"/>
      <c r="O453" s="22"/>
      <c r="P453" s="24"/>
      <c r="Q453" s="24"/>
      <c r="R453" s="23"/>
      <c r="S453" s="24"/>
    </row>
    <row r="454" spans="1:19" ht="15.75" customHeight="1" x14ac:dyDescent="0.2">
      <c r="A454" s="22"/>
      <c r="B454" s="23"/>
      <c r="C454" s="22"/>
      <c r="D454" s="24"/>
      <c r="E454" s="22"/>
      <c r="F454" s="22"/>
      <c r="G454" s="24"/>
      <c r="H454" s="24"/>
      <c r="I454" s="22"/>
      <c r="J454" s="24"/>
      <c r="K454" s="22"/>
      <c r="L454" s="24"/>
      <c r="M454" s="25"/>
      <c r="N454" s="24"/>
      <c r="O454" s="22"/>
      <c r="P454" s="24"/>
      <c r="Q454" s="24"/>
      <c r="R454" s="23"/>
      <c r="S454" s="24"/>
    </row>
    <row r="455" spans="1:19" ht="15.75" customHeight="1" x14ac:dyDescent="0.2">
      <c r="A455" s="22"/>
      <c r="B455" s="23"/>
      <c r="C455" s="22"/>
      <c r="D455" s="24"/>
      <c r="E455" s="22"/>
      <c r="F455" s="22"/>
      <c r="G455" s="24"/>
      <c r="H455" s="24"/>
      <c r="I455" s="22"/>
      <c r="J455" s="24"/>
      <c r="K455" s="22"/>
      <c r="L455" s="24"/>
      <c r="M455" s="25"/>
      <c r="N455" s="24"/>
      <c r="O455" s="22"/>
      <c r="P455" s="24"/>
      <c r="Q455" s="24"/>
      <c r="R455" s="23"/>
      <c r="S455" s="24"/>
    </row>
    <row r="456" spans="1:19" ht="15.75" customHeight="1" x14ac:dyDescent="0.2">
      <c r="A456" s="22"/>
      <c r="B456" s="23"/>
      <c r="C456" s="22"/>
      <c r="D456" s="24"/>
      <c r="E456" s="22"/>
      <c r="F456" s="22"/>
      <c r="G456" s="24"/>
      <c r="H456" s="24"/>
      <c r="I456" s="22"/>
      <c r="J456" s="24"/>
      <c r="K456" s="22"/>
      <c r="L456" s="24"/>
      <c r="M456" s="25"/>
      <c r="N456" s="24"/>
      <c r="O456" s="22"/>
      <c r="P456" s="24"/>
      <c r="Q456" s="24"/>
      <c r="R456" s="23"/>
      <c r="S456" s="24"/>
    </row>
    <row r="457" spans="1:19" ht="15.75" customHeight="1" x14ac:dyDescent="0.2">
      <c r="A457" s="22"/>
      <c r="B457" s="23"/>
      <c r="C457" s="22"/>
      <c r="D457" s="24"/>
      <c r="E457" s="22"/>
      <c r="F457" s="22"/>
      <c r="G457" s="24"/>
      <c r="H457" s="24"/>
      <c r="I457" s="22"/>
      <c r="J457" s="24"/>
      <c r="K457" s="22"/>
      <c r="L457" s="24"/>
      <c r="M457" s="25"/>
      <c r="N457" s="24"/>
      <c r="O457" s="22"/>
      <c r="P457" s="24"/>
      <c r="Q457" s="24"/>
      <c r="R457" s="23"/>
      <c r="S457" s="24"/>
    </row>
    <row r="458" spans="1:19" ht="15.75" customHeight="1" x14ac:dyDescent="0.2">
      <c r="A458" s="22"/>
      <c r="B458" s="23"/>
      <c r="C458" s="22"/>
      <c r="D458" s="24"/>
      <c r="E458" s="22"/>
      <c r="F458" s="22"/>
      <c r="G458" s="24"/>
      <c r="H458" s="24"/>
      <c r="I458" s="22"/>
      <c r="J458" s="24"/>
      <c r="K458" s="22"/>
      <c r="L458" s="24"/>
      <c r="M458" s="25"/>
      <c r="N458" s="24"/>
      <c r="O458" s="22"/>
      <c r="P458" s="24"/>
      <c r="Q458" s="24"/>
      <c r="R458" s="23"/>
      <c r="S458" s="24"/>
    </row>
    <row r="459" spans="1:19" ht="15.75" customHeight="1" x14ac:dyDescent="0.2">
      <c r="A459" s="22"/>
      <c r="B459" s="23"/>
      <c r="C459" s="22"/>
      <c r="D459" s="24"/>
      <c r="E459" s="22"/>
      <c r="F459" s="22"/>
      <c r="G459" s="24"/>
      <c r="H459" s="24"/>
      <c r="I459" s="22"/>
      <c r="J459" s="24"/>
      <c r="K459" s="22"/>
      <c r="L459" s="24"/>
      <c r="M459" s="25"/>
      <c r="N459" s="24"/>
      <c r="O459" s="22"/>
      <c r="P459" s="24"/>
      <c r="Q459" s="24"/>
      <c r="R459" s="23"/>
      <c r="S459" s="24"/>
    </row>
    <row r="460" spans="1:19" ht="15.75" customHeight="1" x14ac:dyDescent="0.2">
      <c r="A460" s="22"/>
      <c r="B460" s="23"/>
      <c r="C460" s="22"/>
      <c r="D460" s="24"/>
      <c r="E460" s="22"/>
      <c r="F460" s="22"/>
      <c r="G460" s="24"/>
      <c r="H460" s="24"/>
      <c r="I460" s="22"/>
      <c r="J460" s="24"/>
      <c r="K460" s="22"/>
      <c r="L460" s="24"/>
      <c r="M460" s="25"/>
      <c r="N460" s="24"/>
      <c r="O460" s="22"/>
      <c r="P460" s="24"/>
      <c r="Q460" s="24"/>
      <c r="R460" s="23"/>
      <c r="S460" s="24"/>
    </row>
    <row r="461" spans="1:19" ht="15.75" customHeight="1" x14ac:dyDescent="0.2">
      <c r="A461" s="22"/>
      <c r="B461" s="23"/>
      <c r="C461" s="22"/>
      <c r="D461" s="24"/>
      <c r="E461" s="22"/>
      <c r="F461" s="22"/>
      <c r="G461" s="24"/>
      <c r="H461" s="24"/>
      <c r="I461" s="22"/>
      <c r="J461" s="24"/>
      <c r="K461" s="22"/>
      <c r="L461" s="24"/>
      <c r="M461" s="25"/>
      <c r="N461" s="24"/>
      <c r="O461" s="22"/>
      <c r="P461" s="24"/>
      <c r="Q461" s="24"/>
      <c r="R461" s="23"/>
      <c r="S461" s="24"/>
    </row>
    <row r="462" spans="1:19" ht="15.75" customHeight="1" x14ac:dyDescent="0.2">
      <c r="A462" s="22"/>
      <c r="B462" s="23"/>
      <c r="C462" s="22"/>
      <c r="D462" s="24"/>
      <c r="E462" s="22"/>
      <c r="F462" s="22"/>
      <c r="G462" s="24"/>
      <c r="H462" s="24"/>
      <c r="I462" s="22"/>
      <c r="J462" s="24"/>
      <c r="K462" s="22"/>
      <c r="L462" s="24"/>
      <c r="M462" s="25"/>
      <c r="N462" s="24"/>
      <c r="O462" s="22"/>
      <c r="P462" s="24"/>
      <c r="Q462" s="24"/>
      <c r="R462" s="23"/>
      <c r="S462" s="24"/>
    </row>
    <row r="463" spans="1:19" ht="15.75" customHeight="1" x14ac:dyDescent="0.2">
      <c r="A463" s="22"/>
      <c r="B463" s="23"/>
      <c r="C463" s="22"/>
      <c r="D463" s="24"/>
      <c r="E463" s="22"/>
      <c r="F463" s="22"/>
      <c r="G463" s="24"/>
      <c r="H463" s="24"/>
      <c r="I463" s="22"/>
      <c r="J463" s="24"/>
      <c r="K463" s="22"/>
      <c r="L463" s="24"/>
      <c r="M463" s="25"/>
      <c r="N463" s="24"/>
      <c r="O463" s="22"/>
      <c r="P463" s="24"/>
      <c r="Q463" s="24"/>
      <c r="R463" s="23"/>
      <c r="S463" s="24"/>
    </row>
    <row r="464" spans="1:19" ht="15.75" customHeight="1" x14ac:dyDescent="0.2">
      <c r="A464" s="22"/>
      <c r="B464" s="23"/>
      <c r="C464" s="22"/>
      <c r="D464" s="24"/>
      <c r="E464" s="22"/>
      <c r="F464" s="22"/>
      <c r="G464" s="24"/>
      <c r="H464" s="24"/>
      <c r="I464" s="22"/>
      <c r="J464" s="24"/>
      <c r="K464" s="22"/>
      <c r="L464" s="24"/>
      <c r="M464" s="25"/>
      <c r="N464" s="24"/>
      <c r="O464" s="22"/>
      <c r="P464" s="24"/>
      <c r="Q464" s="24"/>
      <c r="R464" s="23"/>
      <c r="S464" s="24"/>
    </row>
    <row r="465" spans="1:19" ht="15.75" customHeight="1" x14ac:dyDescent="0.2">
      <c r="A465" s="22"/>
      <c r="B465" s="23"/>
      <c r="C465" s="22"/>
      <c r="D465" s="24"/>
      <c r="E465" s="22"/>
      <c r="F465" s="22"/>
      <c r="G465" s="24"/>
      <c r="H465" s="24"/>
      <c r="I465" s="22"/>
      <c r="J465" s="24"/>
      <c r="K465" s="22"/>
      <c r="L465" s="24"/>
      <c r="M465" s="25"/>
      <c r="N465" s="24"/>
      <c r="O465" s="22"/>
      <c r="P465" s="24"/>
      <c r="Q465" s="24"/>
      <c r="R465" s="23"/>
      <c r="S465" s="24"/>
    </row>
    <row r="466" spans="1:19" ht="15.75" customHeight="1" x14ac:dyDescent="0.2">
      <c r="A466" s="22"/>
      <c r="B466" s="23"/>
      <c r="C466" s="22"/>
      <c r="D466" s="24"/>
      <c r="E466" s="22"/>
      <c r="F466" s="22"/>
      <c r="G466" s="24"/>
      <c r="H466" s="24"/>
      <c r="I466" s="22"/>
      <c r="J466" s="24"/>
      <c r="K466" s="22"/>
      <c r="L466" s="24"/>
      <c r="M466" s="25"/>
      <c r="N466" s="24"/>
      <c r="O466" s="22"/>
      <c r="P466" s="24"/>
      <c r="Q466" s="24"/>
      <c r="R466" s="23"/>
      <c r="S466" s="24"/>
    </row>
    <row r="467" spans="1:19" ht="15.75" customHeight="1" x14ac:dyDescent="0.2">
      <c r="A467" s="22"/>
      <c r="B467" s="23"/>
      <c r="C467" s="22"/>
      <c r="D467" s="24"/>
      <c r="E467" s="22"/>
      <c r="F467" s="22"/>
      <c r="G467" s="24"/>
      <c r="H467" s="24"/>
      <c r="I467" s="22"/>
      <c r="J467" s="24"/>
      <c r="K467" s="22"/>
      <c r="L467" s="24"/>
      <c r="M467" s="25"/>
      <c r="N467" s="24"/>
      <c r="O467" s="22"/>
      <c r="P467" s="24"/>
      <c r="Q467" s="24"/>
      <c r="R467" s="23"/>
      <c r="S467" s="24"/>
    </row>
    <row r="468" spans="1:19" ht="15.75" customHeight="1" x14ac:dyDescent="0.2">
      <c r="A468" s="22"/>
      <c r="B468" s="23"/>
      <c r="C468" s="22"/>
      <c r="D468" s="24"/>
      <c r="E468" s="22"/>
      <c r="F468" s="22"/>
      <c r="G468" s="24"/>
      <c r="H468" s="24"/>
      <c r="I468" s="22"/>
      <c r="J468" s="24"/>
      <c r="K468" s="22"/>
      <c r="L468" s="24"/>
      <c r="M468" s="25"/>
      <c r="N468" s="24"/>
      <c r="O468" s="22"/>
      <c r="P468" s="24"/>
      <c r="Q468" s="24"/>
      <c r="R468" s="23"/>
      <c r="S468" s="24"/>
    </row>
    <row r="469" spans="1:19" ht="15.75" customHeight="1" x14ac:dyDescent="0.2">
      <c r="A469" s="22"/>
      <c r="B469" s="23"/>
      <c r="C469" s="22"/>
      <c r="D469" s="24"/>
      <c r="E469" s="22"/>
      <c r="F469" s="22"/>
      <c r="G469" s="24"/>
      <c r="H469" s="24"/>
      <c r="I469" s="22"/>
      <c r="J469" s="24"/>
      <c r="K469" s="22"/>
      <c r="L469" s="24"/>
      <c r="M469" s="25"/>
      <c r="N469" s="24"/>
      <c r="O469" s="22"/>
      <c r="P469" s="24"/>
      <c r="Q469" s="24"/>
      <c r="R469" s="23"/>
      <c r="S469" s="24"/>
    </row>
    <row r="470" spans="1:19" ht="15.75" customHeight="1" x14ac:dyDescent="0.2">
      <c r="A470" s="22"/>
      <c r="B470" s="23"/>
      <c r="C470" s="22"/>
      <c r="D470" s="24"/>
      <c r="E470" s="22"/>
      <c r="F470" s="22"/>
      <c r="G470" s="24"/>
      <c r="H470" s="24"/>
      <c r="I470" s="22"/>
      <c r="J470" s="24"/>
      <c r="K470" s="22"/>
      <c r="L470" s="24"/>
      <c r="M470" s="25"/>
      <c r="N470" s="24"/>
      <c r="O470" s="22"/>
      <c r="P470" s="24"/>
      <c r="Q470" s="24"/>
      <c r="R470" s="23"/>
      <c r="S470" s="24"/>
    </row>
    <row r="471" spans="1:19" ht="15.75" customHeight="1" x14ac:dyDescent="0.2">
      <c r="A471" s="22"/>
      <c r="B471" s="23"/>
      <c r="C471" s="22"/>
      <c r="D471" s="24"/>
      <c r="E471" s="22"/>
      <c r="F471" s="22"/>
      <c r="G471" s="24"/>
      <c r="H471" s="24"/>
      <c r="I471" s="22"/>
      <c r="J471" s="24"/>
      <c r="K471" s="22"/>
      <c r="L471" s="24"/>
      <c r="M471" s="25"/>
      <c r="N471" s="24"/>
      <c r="O471" s="22"/>
      <c r="P471" s="24"/>
      <c r="Q471" s="24"/>
      <c r="R471" s="23"/>
      <c r="S471" s="24"/>
    </row>
    <row r="472" spans="1:19" ht="15.75" customHeight="1" x14ac:dyDescent="0.2">
      <c r="A472" s="22"/>
      <c r="B472" s="23"/>
      <c r="C472" s="22"/>
      <c r="D472" s="24"/>
      <c r="E472" s="22"/>
      <c r="F472" s="22"/>
      <c r="G472" s="24"/>
      <c r="H472" s="24"/>
      <c r="I472" s="22"/>
      <c r="J472" s="24"/>
      <c r="K472" s="22"/>
      <c r="L472" s="24"/>
      <c r="M472" s="25"/>
      <c r="N472" s="24"/>
      <c r="O472" s="22"/>
      <c r="P472" s="24"/>
      <c r="Q472" s="24"/>
      <c r="R472" s="23"/>
      <c r="S472" s="24"/>
    </row>
    <row r="473" spans="1:19" ht="15.75" customHeight="1" x14ac:dyDescent="0.2">
      <c r="A473" s="22"/>
      <c r="B473" s="23"/>
      <c r="C473" s="22"/>
      <c r="D473" s="24"/>
      <c r="E473" s="22"/>
      <c r="F473" s="22"/>
      <c r="G473" s="24"/>
      <c r="H473" s="24"/>
      <c r="I473" s="22"/>
      <c r="J473" s="24"/>
      <c r="K473" s="22"/>
      <c r="L473" s="24"/>
      <c r="M473" s="25"/>
      <c r="N473" s="24"/>
      <c r="O473" s="22"/>
      <c r="P473" s="24"/>
      <c r="Q473" s="24"/>
      <c r="R473" s="23"/>
      <c r="S473" s="24"/>
    </row>
    <row r="474" spans="1:19" ht="15.75" customHeight="1" x14ac:dyDescent="0.2">
      <c r="A474" s="22"/>
      <c r="B474" s="23"/>
      <c r="C474" s="22"/>
      <c r="D474" s="24"/>
      <c r="E474" s="22"/>
      <c r="F474" s="22"/>
      <c r="G474" s="24"/>
      <c r="H474" s="24"/>
      <c r="I474" s="22"/>
      <c r="J474" s="24"/>
      <c r="K474" s="22"/>
      <c r="L474" s="24"/>
      <c r="M474" s="25"/>
      <c r="N474" s="24"/>
      <c r="O474" s="22"/>
      <c r="P474" s="24"/>
      <c r="Q474" s="24"/>
      <c r="R474" s="23"/>
      <c r="S474" s="24"/>
    </row>
    <row r="475" spans="1:19" ht="15.75" customHeight="1" x14ac:dyDescent="0.2">
      <c r="A475" s="22"/>
      <c r="B475" s="23"/>
      <c r="C475" s="22"/>
      <c r="D475" s="24"/>
      <c r="E475" s="22"/>
      <c r="F475" s="22"/>
      <c r="G475" s="24"/>
      <c r="H475" s="24"/>
      <c r="I475" s="22"/>
      <c r="J475" s="24"/>
      <c r="K475" s="22"/>
      <c r="L475" s="24"/>
      <c r="M475" s="25"/>
      <c r="N475" s="24"/>
      <c r="O475" s="22"/>
      <c r="P475" s="24"/>
      <c r="Q475" s="24"/>
      <c r="R475" s="23"/>
      <c r="S475" s="24"/>
    </row>
    <row r="476" spans="1:19" ht="15.75" customHeight="1" x14ac:dyDescent="0.2">
      <c r="A476" s="22"/>
      <c r="B476" s="23"/>
      <c r="C476" s="22"/>
      <c r="D476" s="24"/>
      <c r="E476" s="22"/>
      <c r="F476" s="22"/>
      <c r="G476" s="24"/>
      <c r="H476" s="24"/>
      <c r="I476" s="22"/>
      <c r="J476" s="24"/>
      <c r="K476" s="22"/>
      <c r="L476" s="24"/>
      <c r="M476" s="25"/>
      <c r="N476" s="24"/>
      <c r="O476" s="22"/>
      <c r="P476" s="24"/>
      <c r="Q476" s="24"/>
      <c r="R476" s="23"/>
      <c r="S476" s="24"/>
    </row>
    <row r="477" spans="1:19" ht="15.75" customHeight="1" x14ac:dyDescent="0.2">
      <c r="A477" s="22"/>
      <c r="B477" s="23"/>
      <c r="C477" s="22"/>
      <c r="D477" s="24"/>
      <c r="E477" s="22"/>
      <c r="F477" s="22"/>
      <c r="G477" s="24"/>
      <c r="H477" s="24"/>
      <c r="I477" s="22"/>
      <c r="J477" s="24"/>
      <c r="K477" s="22"/>
      <c r="L477" s="24"/>
      <c r="M477" s="25"/>
      <c r="N477" s="24"/>
      <c r="O477" s="22"/>
      <c r="P477" s="24"/>
      <c r="Q477" s="24"/>
      <c r="R477" s="23"/>
      <c r="S477" s="24"/>
    </row>
    <row r="478" spans="1:19" ht="15.75" customHeight="1" x14ac:dyDescent="0.2">
      <c r="A478" s="22"/>
      <c r="B478" s="23"/>
      <c r="C478" s="22"/>
      <c r="D478" s="24"/>
      <c r="E478" s="22"/>
      <c r="F478" s="22"/>
      <c r="G478" s="24"/>
      <c r="H478" s="24"/>
      <c r="I478" s="22"/>
      <c r="J478" s="24"/>
      <c r="K478" s="22"/>
      <c r="L478" s="24"/>
      <c r="M478" s="25"/>
      <c r="N478" s="24"/>
      <c r="O478" s="22"/>
      <c r="P478" s="24"/>
      <c r="Q478" s="24"/>
      <c r="R478" s="23"/>
      <c r="S478" s="24"/>
    </row>
    <row r="479" spans="1:19" ht="15.75" customHeight="1" x14ac:dyDescent="0.2">
      <c r="A479" s="22"/>
      <c r="B479" s="23"/>
      <c r="C479" s="22"/>
      <c r="D479" s="24"/>
      <c r="E479" s="22"/>
      <c r="F479" s="22"/>
      <c r="G479" s="24"/>
      <c r="H479" s="24"/>
      <c r="I479" s="22"/>
      <c r="J479" s="24"/>
      <c r="K479" s="22"/>
      <c r="L479" s="24"/>
      <c r="M479" s="25"/>
      <c r="N479" s="24"/>
      <c r="O479" s="22"/>
      <c r="P479" s="24"/>
      <c r="Q479" s="24"/>
      <c r="R479" s="23"/>
      <c r="S479" s="24"/>
    </row>
    <row r="480" spans="1:19" ht="15.75" customHeight="1" x14ac:dyDescent="0.2">
      <c r="A480" s="22"/>
      <c r="B480" s="23"/>
      <c r="C480" s="22"/>
      <c r="D480" s="24"/>
      <c r="E480" s="22"/>
      <c r="F480" s="22"/>
      <c r="G480" s="24"/>
      <c r="H480" s="24"/>
      <c r="I480" s="22"/>
      <c r="J480" s="24"/>
      <c r="K480" s="22"/>
      <c r="L480" s="24"/>
      <c r="M480" s="25"/>
      <c r="N480" s="24"/>
      <c r="O480" s="22"/>
      <c r="P480" s="24"/>
      <c r="Q480" s="24"/>
      <c r="R480" s="23"/>
      <c r="S480" s="24"/>
    </row>
    <row r="481" spans="1:19" ht="15.75" customHeight="1" x14ac:dyDescent="0.2">
      <c r="A481" s="22"/>
      <c r="B481" s="23"/>
      <c r="C481" s="22"/>
      <c r="D481" s="24"/>
      <c r="E481" s="22"/>
      <c r="F481" s="22"/>
      <c r="G481" s="24"/>
      <c r="H481" s="24"/>
      <c r="I481" s="22"/>
      <c r="J481" s="24"/>
      <c r="K481" s="22"/>
      <c r="L481" s="24"/>
      <c r="M481" s="25"/>
      <c r="N481" s="24"/>
      <c r="O481" s="22"/>
      <c r="P481" s="24"/>
      <c r="Q481" s="24"/>
      <c r="R481" s="23"/>
      <c r="S481" s="24"/>
    </row>
    <row r="482" spans="1:19" ht="15.75" customHeight="1" x14ac:dyDescent="0.2">
      <c r="A482" s="22"/>
      <c r="B482" s="23"/>
      <c r="C482" s="22"/>
      <c r="D482" s="24"/>
      <c r="E482" s="22"/>
      <c r="F482" s="22"/>
      <c r="G482" s="24"/>
      <c r="H482" s="24"/>
      <c r="I482" s="22"/>
      <c r="J482" s="24"/>
      <c r="K482" s="22"/>
      <c r="L482" s="24"/>
      <c r="M482" s="25"/>
      <c r="N482" s="24"/>
      <c r="O482" s="22"/>
      <c r="P482" s="24"/>
      <c r="Q482" s="24"/>
      <c r="R482" s="23"/>
      <c r="S482" s="24"/>
    </row>
    <row r="483" spans="1:19" ht="15.75" customHeight="1" x14ac:dyDescent="0.2">
      <c r="A483" s="22"/>
      <c r="B483" s="23"/>
      <c r="C483" s="22"/>
      <c r="D483" s="24"/>
      <c r="E483" s="22"/>
      <c r="F483" s="22"/>
      <c r="G483" s="24"/>
      <c r="H483" s="24"/>
      <c r="I483" s="22"/>
      <c r="J483" s="24"/>
      <c r="K483" s="22"/>
      <c r="L483" s="24"/>
      <c r="M483" s="25"/>
      <c r="N483" s="24"/>
      <c r="O483" s="22"/>
      <c r="P483" s="24"/>
      <c r="Q483" s="24"/>
      <c r="R483" s="23"/>
      <c r="S483" s="24"/>
    </row>
    <row r="484" spans="1:19" ht="15.75" customHeight="1" x14ac:dyDescent="0.2">
      <c r="A484" s="22"/>
      <c r="B484" s="23"/>
      <c r="C484" s="22"/>
      <c r="D484" s="24"/>
      <c r="E484" s="22"/>
      <c r="F484" s="22"/>
      <c r="G484" s="24"/>
      <c r="H484" s="24"/>
      <c r="I484" s="22"/>
      <c r="J484" s="24"/>
      <c r="K484" s="22"/>
      <c r="L484" s="24"/>
      <c r="M484" s="25"/>
      <c r="N484" s="24"/>
      <c r="O484" s="22"/>
      <c r="P484" s="24"/>
      <c r="Q484" s="24"/>
      <c r="R484" s="23"/>
      <c r="S484" s="24"/>
    </row>
    <row r="485" spans="1:19" ht="15.75" customHeight="1" x14ac:dyDescent="0.2">
      <c r="A485" s="22"/>
      <c r="B485" s="23"/>
      <c r="C485" s="22"/>
      <c r="D485" s="24"/>
      <c r="E485" s="22"/>
      <c r="F485" s="22"/>
      <c r="G485" s="24"/>
      <c r="H485" s="24"/>
      <c r="I485" s="22"/>
      <c r="J485" s="24"/>
      <c r="K485" s="22"/>
      <c r="L485" s="24"/>
      <c r="M485" s="25"/>
      <c r="N485" s="24"/>
      <c r="O485" s="22"/>
      <c r="P485" s="24"/>
      <c r="Q485" s="24"/>
      <c r="R485" s="23"/>
      <c r="S485" s="24"/>
    </row>
    <row r="486" spans="1:19" ht="15.75" customHeight="1" x14ac:dyDescent="0.2">
      <c r="A486" s="22"/>
      <c r="B486" s="23"/>
      <c r="C486" s="22"/>
      <c r="D486" s="24"/>
      <c r="E486" s="22"/>
      <c r="F486" s="22"/>
      <c r="G486" s="24"/>
      <c r="H486" s="24"/>
      <c r="I486" s="22"/>
      <c r="J486" s="24"/>
      <c r="K486" s="22"/>
      <c r="L486" s="24"/>
      <c r="M486" s="25"/>
      <c r="N486" s="24"/>
      <c r="O486" s="22"/>
      <c r="P486" s="24"/>
      <c r="Q486" s="24"/>
      <c r="R486" s="23"/>
      <c r="S486" s="24"/>
    </row>
    <row r="487" spans="1:19" ht="15.75" customHeight="1" x14ac:dyDescent="0.2">
      <c r="A487" s="22"/>
      <c r="B487" s="23"/>
      <c r="C487" s="22"/>
      <c r="D487" s="24"/>
      <c r="E487" s="22"/>
      <c r="F487" s="22"/>
      <c r="G487" s="24"/>
      <c r="H487" s="24"/>
      <c r="I487" s="22"/>
      <c r="J487" s="24"/>
      <c r="K487" s="22"/>
      <c r="L487" s="24"/>
      <c r="M487" s="25"/>
      <c r="N487" s="24"/>
      <c r="O487" s="22"/>
      <c r="P487" s="24"/>
      <c r="Q487" s="24"/>
      <c r="R487" s="23"/>
      <c r="S487" s="24"/>
    </row>
    <row r="488" spans="1:19" ht="15.75" customHeight="1" x14ac:dyDescent="0.2">
      <c r="A488" s="22"/>
      <c r="B488" s="23"/>
      <c r="C488" s="22"/>
      <c r="D488" s="24"/>
      <c r="E488" s="22"/>
      <c r="F488" s="22"/>
      <c r="G488" s="24"/>
      <c r="H488" s="24"/>
      <c r="I488" s="22"/>
      <c r="J488" s="24"/>
      <c r="K488" s="22"/>
      <c r="L488" s="24"/>
      <c r="M488" s="25"/>
      <c r="N488" s="24"/>
      <c r="O488" s="22"/>
      <c r="P488" s="24"/>
      <c r="Q488" s="24"/>
      <c r="R488" s="23"/>
      <c r="S488" s="24"/>
    </row>
    <row r="489" spans="1:19" ht="15.75" customHeight="1" x14ac:dyDescent="0.2">
      <c r="A489" s="22"/>
      <c r="B489" s="23"/>
      <c r="C489" s="22"/>
      <c r="D489" s="24"/>
      <c r="E489" s="22"/>
      <c r="F489" s="22"/>
      <c r="G489" s="24"/>
      <c r="H489" s="24"/>
      <c r="I489" s="22"/>
      <c r="J489" s="24"/>
      <c r="K489" s="22"/>
      <c r="L489" s="24"/>
      <c r="M489" s="25"/>
      <c r="N489" s="24"/>
      <c r="O489" s="22"/>
      <c r="P489" s="24"/>
      <c r="Q489" s="24"/>
      <c r="R489" s="23"/>
      <c r="S489" s="24"/>
    </row>
    <row r="490" spans="1:19" ht="15.75" customHeight="1" x14ac:dyDescent="0.2">
      <c r="A490" s="22"/>
      <c r="B490" s="23"/>
      <c r="C490" s="22"/>
      <c r="D490" s="24"/>
      <c r="E490" s="22"/>
      <c r="F490" s="22"/>
      <c r="G490" s="24"/>
      <c r="H490" s="24"/>
      <c r="I490" s="22"/>
      <c r="J490" s="24"/>
      <c r="K490" s="22"/>
      <c r="L490" s="24"/>
      <c r="M490" s="25"/>
      <c r="N490" s="24"/>
      <c r="O490" s="22"/>
      <c r="P490" s="24"/>
      <c r="Q490" s="24"/>
      <c r="R490" s="23"/>
      <c r="S490" s="24"/>
    </row>
    <row r="491" spans="1:19" ht="15.75" customHeight="1" x14ac:dyDescent="0.2">
      <c r="A491" s="22"/>
      <c r="B491" s="23"/>
      <c r="C491" s="22"/>
      <c r="D491" s="24"/>
      <c r="E491" s="22"/>
      <c r="F491" s="22"/>
      <c r="G491" s="24"/>
      <c r="H491" s="24"/>
      <c r="I491" s="22"/>
      <c r="J491" s="24"/>
      <c r="K491" s="22"/>
      <c r="L491" s="24"/>
      <c r="M491" s="25"/>
      <c r="N491" s="24"/>
      <c r="O491" s="22"/>
      <c r="P491" s="24"/>
      <c r="Q491" s="24"/>
      <c r="R491" s="23"/>
      <c r="S491" s="24"/>
    </row>
    <row r="492" spans="1:19" ht="15.75" customHeight="1" x14ac:dyDescent="0.2">
      <c r="A492" s="22"/>
      <c r="B492" s="23"/>
      <c r="C492" s="22"/>
      <c r="D492" s="24"/>
      <c r="E492" s="22"/>
      <c r="F492" s="22"/>
      <c r="G492" s="24"/>
      <c r="H492" s="24"/>
      <c r="I492" s="22"/>
      <c r="J492" s="24"/>
      <c r="K492" s="22"/>
      <c r="L492" s="24"/>
      <c r="M492" s="25"/>
      <c r="N492" s="24"/>
      <c r="O492" s="22"/>
      <c r="P492" s="24"/>
      <c r="Q492" s="24"/>
      <c r="R492" s="23"/>
      <c r="S492" s="24"/>
    </row>
    <row r="493" spans="1:19" ht="15.75" customHeight="1" x14ac:dyDescent="0.2">
      <c r="A493" s="22"/>
      <c r="B493" s="23"/>
      <c r="C493" s="22"/>
      <c r="D493" s="24"/>
      <c r="E493" s="22"/>
      <c r="F493" s="22"/>
      <c r="G493" s="24"/>
      <c r="H493" s="24"/>
      <c r="I493" s="22"/>
      <c r="J493" s="24"/>
      <c r="K493" s="22"/>
      <c r="L493" s="24"/>
      <c r="M493" s="25"/>
      <c r="N493" s="24"/>
      <c r="O493" s="22"/>
      <c r="P493" s="24"/>
      <c r="Q493" s="24"/>
      <c r="R493" s="23"/>
      <c r="S493" s="24"/>
    </row>
    <row r="494" spans="1:19" ht="15.75" customHeight="1" x14ac:dyDescent="0.2"/>
    <row r="495" spans="1:19" ht="15.75" customHeight="1" x14ac:dyDescent="0.2"/>
  </sheetData>
  <mergeCells count="5">
    <mergeCell ref="A1:S1"/>
    <mergeCell ref="C2:H2"/>
    <mergeCell ref="I2:L2"/>
    <mergeCell ref="M2:S2"/>
    <mergeCell ref="A2:B2"/>
  </mergeCells>
  <phoneticPr fontId="5"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MARVIN KELLY MORALES MIRANDA</dc:creator>
  <cp:lastModifiedBy>MILAGROS CAYO GIRAO DE APARICIO</cp:lastModifiedBy>
  <dcterms:created xsi:type="dcterms:W3CDTF">2021-04-09T20:12:20Z</dcterms:created>
  <dcterms:modified xsi:type="dcterms:W3CDTF">2024-03-08T21:35:12Z</dcterms:modified>
</cp:coreProperties>
</file>